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ocuments\England Fencing\2017\GIRLS\"/>
    </mc:Choice>
  </mc:AlternateContent>
  <bookViews>
    <workbookView xWindow="0" yWindow="0" windowWidth="28800" windowHeight="11610"/>
  </bookViews>
  <sheets>
    <sheet name="FULL RESULTS" sheetId="1" r:id="rId1"/>
    <sheet name="Sheet1" sheetId="2" r:id="rId2"/>
  </sheets>
  <definedNames>
    <definedName name="multiple">'FULL RESULTS'!$C$240:$D$271</definedName>
    <definedName name="places">'FULL RESULTS'!$B$8:$C$169</definedName>
    <definedName name="_xlnm.Print_Area" localSheetId="0">'FULL RESULTS'!$B$1:$BL$169</definedName>
    <definedName name="TEST">'FULL RESULTS'!$B$170:$C$181</definedName>
    <definedName name="UMM">'FULL RESULTS'!$C$240:$D$271</definedName>
  </definedNames>
  <calcPr calcId="171027"/>
  <fileRecoveryPr autoRecover="0"/>
</workbook>
</file>

<file path=xl/calcChain.xml><?xml version="1.0" encoding="utf-8"?>
<calcChain xmlns="http://schemas.openxmlformats.org/spreadsheetml/2006/main">
  <c r="BD55" i="1" l="1"/>
  <c r="BD58" i="1"/>
  <c r="BD50" i="1"/>
  <c r="BD40" i="1"/>
  <c r="BD22" i="1"/>
  <c r="BD19" i="1"/>
  <c r="BD16" i="1"/>
  <c r="BD11" i="1"/>
  <c r="BD10" i="1"/>
  <c r="BF49" i="1"/>
  <c r="BF47" i="1"/>
  <c r="BF41" i="1"/>
  <c r="BF31" i="1"/>
  <c r="BF28" i="1"/>
  <c r="BF26" i="1"/>
  <c r="CY168" i="1"/>
  <c r="CY167" i="1"/>
  <c r="CY166" i="1"/>
  <c r="CY165" i="1"/>
  <c r="CY164" i="1"/>
  <c r="CY163" i="1"/>
  <c r="CY162" i="1"/>
  <c r="CY161" i="1"/>
  <c r="CY160" i="1"/>
  <c r="CY159" i="1"/>
  <c r="CY158" i="1"/>
  <c r="CY157" i="1"/>
  <c r="CY156" i="1"/>
  <c r="CY155" i="1"/>
  <c r="CY154" i="1"/>
  <c r="CY153" i="1"/>
  <c r="CY152" i="1"/>
  <c r="CY151" i="1"/>
  <c r="CY150" i="1"/>
  <c r="CY149" i="1"/>
  <c r="CY148" i="1"/>
  <c r="CY147" i="1"/>
  <c r="CY146" i="1"/>
  <c r="CY145" i="1"/>
  <c r="CY144" i="1"/>
  <c r="CY143" i="1"/>
  <c r="CY142" i="1"/>
  <c r="CY141" i="1"/>
  <c r="CY140" i="1"/>
  <c r="CY139" i="1"/>
  <c r="CY138" i="1"/>
  <c r="CY137" i="1"/>
  <c r="CY136" i="1"/>
  <c r="CY135" i="1"/>
  <c r="CY134" i="1"/>
  <c r="CY133" i="1"/>
  <c r="CY132" i="1"/>
  <c r="CY131" i="1"/>
  <c r="CY130" i="1"/>
  <c r="CY129" i="1"/>
  <c r="CY128" i="1"/>
  <c r="CY127" i="1"/>
  <c r="CY126" i="1"/>
  <c r="CY125" i="1"/>
  <c r="CY124" i="1"/>
  <c r="CY123" i="1"/>
  <c r="CY122" i="1"/>
  <c r="CY121" i="1"/>
  <c r="CY120" i="1"/>
  <c r="CY119" i="1"/>
  <c r="CY118" i="1"/>
  <c r="CY117" i="1"/>
  <c r="CY116" i="1"/>
  <c r="CY115" i="1"/>
  <c r="CY114" i="1"/>
  <c r="CY113" i="1"/>
  <c r="CY112" i="1"/>
  <c r="CY111" i="1"/>
  <c r="CY110" i="1"/>
  <c r="CY109" i="1"/>
  <c r="CY108" i="1"/>
  <c r="CY107" i="1"/>
  <c r="CY106" i="1"/>
  <c r="CY105" i="1"/>
  <c r="CY104" i="1"/>
  <c r="CY103" i="1"/>
  <c r="CY102" i="1"/>
  <c r="CY101" i="1"/>
  <c r="CY100" i="1"/>
  <c r="CY99" i="1"/>
  <c r="CY98" i="1"/>
  <c r="CY97" i="1"/>
  <c r="CY96" i="1"/>
  <c r="CY95" i="1"/>
  <c r="CY94" i="1"/>
  <c r="CY93" i="1"/>
  <c r="CY92" i="1"/>
  <c r="CY91" i="1"/>
  <c r="CY90" i="1"/>
  <c r="CY89" i="1"/>
  <c r="CY88" i="1"/>
  <c r="CY87" i="1"/>
  <c r="CY86" i="1"/>
  <c r="CY85" i="1"/>
  <c r="CY84" i="1"/>
  <c r="CY83" i="1"/>
  <c r="BL43" i="1"/>
  <c r="CY55" i="1"/>
  <c r="BB27" i="1"/>
  <c r="BB26" i="1"/>
  <c r="BB21" i="1"/>
  <c r="BB13" i="1"/>
  <c r="AZ18" i="1"/>
  <c r="AZ10" i="1"/>
  <c r="AZ9" i="1"/>
  <c r="AT44" i="1" l="1"/>
  <c r="AT47" i="1"/>
  <c r="AX72" i="1" l="1"/>
  <c r="AX45" i="1"/>
  <c r="AX81" i="1"/>
  <c r="AF52" i="1" l="1"/>
  <c r="CY52" i="1" s="1"/>
  <c r="AR17" i="1"/>
  <c r="AR21" i="1"/>
  <c r="AR12" i="1"/>
  <c r="AR16" i="1"/>
  <c r="AR10" i="1"/>
  <c r="AR11" i="1"/>
  <c r="AR22" i="1"/>
  <c r="AR29" i="1"/>
  <c r="AR23" i="1"/>
  <c r="AT49" i="1"/>
  <c r="AT79" i="1"/>
  <c r="CY79" i="1" s="1"/>
  <c r="AT65" i="1"/>
  <c r="CY65" i="1" s="1"/>
  <c r="AT31" i="1"/>
  <c r="AT48" i="1"/>
  <c r="AT32" i="1"/>
  <c r="AT26" i="1"/>
  <c r="AL81" i="1" l="1"/>
  <c r="CY81" i="1" s="1"/>
  <c r="AL43" i="1"/>
  <c r="AN24" i="1" l="1"/>
  <c r="CY24" i="1" s="1"/>
  <c r="AN12" i="1"/>
  <c r="AN8" i="1"/>
  <c r="AP60" i="1"/>
  <c r="CY60" i="1" s="1"/>
  <c r="AP44" i="1"/>
  <c r="AP47" i="1"/>
  <c r="CY47" i="1" s="1"/>
  <c r="AP29" i="1"/>
  <c r="CY29" i="1" s="1"/>
  <c r="AP31" i="1"/>
  <c r="AP35" i="1"/>
  <c r="AP32" i="1"/>
  <c r="V26" i="1"/>
  <c r="T9" i="1" l="1"/>
  <c r="AD28" i="1" l="1"/>
  <c r="AD48" i="1"/>
  <c r="AD41" i="1"/>
  <c r="AD44" i="1"/>
  <c r="AD67" i="1"/>
  <c r="AD49" i="1"/>
  <c r="CY49" i="1" s="1"/>
  <c r="AB71" i="1"/>
  <c r="CY71" i="1" s="1"/>
  <c r="AB57" i="1"/>
  <c r="AB53" i="1"/>
  <c r="AB23" i="1"/>
  <c r="AB37" i="1"/>
  <c r="N44" i="1"/>
  <c r="N82" i="1"/>
  <c r="CY82" i="1" s="1"/>
  <c r="N41" i="1"/>
  <c r="N48" i="1"/>
  <c r="N32" i="1"/>
  <c r="CY32" i="1" s="1"/>
  <c r="N56" i="1"/>
  <c r="N31" i="1"/>
  <c r="CY31" i="1" s="1"/>
  <c r="N35" i="1"/>
  <c r="CY35" i="1" s="1"/>
  <c r="N28" i="1"/>
  <c r="L23" i="1"/>
  <c r="L40" i="1"/>
  <c r="L17" i="1"/>
  <c r="L12" i="1"/>
  <c r="L22" i="1"/>
  <c r="L33" i="1"/>
  <c r="L11" i="1"/>
  <c r="L20" i="1"/>
  <c r="CY44" i="1" l="1"/>
  <c r="AH59" i="1"/>
  <c r="AH28" i="1"/>
  <c r="AH13" i="1"/>
  <c r="AH17" i="1"/>
  <c r="AH26" i="1"/>
  <c r="AF23" i="1"/>
  <c r="Z25" i="1"/>
  <c r="Z43" i="1"/>
  <c r="X9" i="1"/>
  <c r="R75" i="1" l="1"/>
  <c r="CY75" i="1" s="1"/>
  <c r="R54" i="1"/>
  <c r="R43" i="1"/>
  <c r="R59" i="1"/>
  <c r="CY59" i="1" s="1"/>
  <c r="R33" i="1"/>
  <c r="P30" i="1"/>
  <c r="J43" i="1" l="1"/>
  <c r="J33" i="1"/>
  <c r="J12" i="1"/>
  <c r="J21" i="1"/>
  <c r="J11" i="1"/>
  <c r="J13" i="1"/>
  <c r="H22" i="1"/>
  <c r="H16" i="1"/>
  <c r="V70" i="1" l="1"/>
  <c r="CY70" i="1" s="1"/>
  <c r="V43" i="1"/>
  <c r="V45" i="1"/>
  <c r="V33" i="1"/>
  <c r="V62" i="1"/>
  <c r="CY62" i="1" s="1"/>
  <c r="V17" i="1"/>
  <c r="V13" i="1"/>
  <c r="T22" i="1"/>
  <c r="T16" i="1"/>
  <c r="CV27" i="1" l="1"/>
  <c r="CY27" i="1" s="1"/>
  <c r="CV17" i="1"/>
  <c r="CR50" i="1" l="1"/>
  <c r="CY50" i="1" s="1"/>
  <c r="CR66" i="1" l="1"/>
  <c r="CY66" i="1" s="1"/>
  <c r="CR13" i="1"/>
  <c r="CR36" i="1"/>
  <c r="CP14" i="1"/>
  <c r="CP19" i="1"/>
  <c r="CP20" i="1"/>
  <c r="CP10" i="1"/>
  <c r="CV21" i="1" l="1"/>
  <c r="CV10" i="1"/>
  <c r="CV12" i="1"/>
  <c r="CV11" i="1"/>
  <c r="CV14" i="1"/>
  <c r="CV8" i="1"/>
  <c r="CN21" i="1" l="1"/>
  <c r="CN30" i="1"/>
  <c r="CR42" i="1"/>
  <c r="CR12" i="1"/>
  <c r="CR11" i="1"/>
  <c r="CR17" i="1"/>
  <c r="BT51" i="1" l="1"/>
  <c r="CJ11" i="1" l="1"/>
  <c r="CF9" i="1" l="1"/>
  <c r="CF10" i="1"/>
  <c r="CF11" i="1"/>
  <c r="CF14" i="1"/>
  <c r="CF8" i="1"/>
  <c r="BZ23" i="1" l="1"/>
  <c r="BZ37" i="1"/>
  <c r="BZ30" i="1"/>
  <c r="BZ22" i="1"/>
  <c r="BZ33" i="1"/>
  <c r="BZ12" i="1"/>
  <c r="BZ16" i="1"/>
  <c r="BZ8" i="1"/>
  <c r="BT10" i="1" l="1"/>
  <c r="BT25" i="1"/>
  <c r="BT22" i="1"/>
  <c r="BT17" i="1"/>
  <c r="BT12" i="1"/>
  <c r="BT16" i="1"/>
  <c r="BT20" i="1"/>
  <c r="BT9" i="1"/>
  <c r="BP34" i="1" l="1"/>
  <c r="BP12" i="1"/>
  <c r="BP16" i="1"/>
  <c r="BP9" i="1"/>
  <c r="BB8" i="1" l="1"/>
  <c r="AP13" i="1" l="1"/>
  <c r="CY13" i="1" s="1"/>
  <c r="AH33" i="1"/>
  <c r="AH11" i="1"/>
  <c r="AH21" i="1"/>
  <c r="CV20" i="1" l="1"/>
  <c r="CJ9" i="1" l="1"/>
  <c r="CF15" i="1" l="1"/>
  <c r="CF20" i="1"/>
  <c r="BZ9" i="1" l="1"/>
  <c r="D257" i="1" l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49" i="1"/>
  <c r="D250" i="1" s="1"/>
  <c r="D251" i="1" s="1"/>
  <c r="D252" i="1" s="1"/>
  <c r="D253" i="1" s="1"/>
  <c r="D254" i="1" s="1"/>
  <c r="D255" i="1" s="1"/>
  <c r="C249" i="1" l="1"/>
  <c r="BD68" i="1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B10" i="2"/>
  <c r="B11" i="2"/>
  <c r="B12" i="2" s="1"/>
  <c r="B13" i="2" s="1"/>
  <c r="B14" i="2" s="1"/>
  <c r="B15" i="2" s="1"/>
  <c r="B16" i="2" s="1"/>
  <c r="B18" i="2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AZ16" i="1" l="1"/>
  <c r="CY68" i="1"/>
  <c r="AR20" i="1"/>
  <c r="N26" i="1"/>
  <c r="AN10" i="1"/>
  <c r="L72" i="1"/>
  <c r="CY72" i="1" s="1"/>
  <c r="AH56" i="1"/>
  <c r="CV16" i="1"/>
  <c r="CF36" i="1"/>
  <c r="BZ25" i="1"/>
  <c r="C250" i="1"/>
  <c r="CV57" i="1" s="1"/>
  <c r="CY57" i="1" s="1"/>
  <c r="BB28" i="1" l="1"/>
  <c r="AR42" i="1"/>
  <c r="L53" i="1"/>
  <c r="AH43" i="1"/>
  <c r="CF19" i="1"/>
  <c r="C251" i="1"/>
  <c r="AZ19" i="1" s="1"/>
  <c r="BB45" i="1" l="1"/>
  <c r="AR41" i="1"/>
  <c r="AP61" i="1"/>
  <c r="CY61" i="1" s="1"/>
  <c r="AN21" i="1"/>
  <c r="CY21" i="1" s="1"/>
  <c r="L80" i="1"/>
  <c r="CY80" i="1" s="1"/>
  <c r="CV19" i="1"/>
  <c r="C252" i="1"/>
  <c r="AP26" i="1" l="1"/>
  <c r="CY26" i="1" s="1"/>
  <c r="AZ15" i="1"/>
  <c r="AR40" i="1"/>
  <c r="AN22" i="1"/>
  <c r="CV42" i="1"/>
  <c r="C253" i="1"/>
  <c r="AN39" i="1" l="1"/>
  <c r="BB36" i="1"/>
  <c r="AZ38" i="1"/>
  <c r="BH10" i="1"/>
  <c r="AP64" i="1"/>
  <c r="CY64" i="1" s="1"/>
  <c r="CV34" i="1"/>
  <c r="C254" i="1"/>
  <c r="BB51" i="1" l="1"/>
  <c r="CY51" i="1" s="1"/>
  <c r="BH9" i="1"/>
  <c r="AZ14" i="1"/>
  <c r="CX8" i="1"/>
  <c r="C255" i="1"/>
  <c r="BH11" i="1" l="1"/>
  <c r="C256" i="1"/>
  <c r="BB42" i="1" s="1"/>
  <c r="CY42" i="1" s="1"/>
  <c r="C257" i="1" l="1"/>
  <c r="C258" i="1" l="1"/>
  <c r="C259" i="1" l="1"/>
  <c r="C260" i="1" l="1"/>
  <c r="C261" i="1" l="1"/>
  <c r="C262" i="1" l="1"/>
  <c r="BV15" i="1"/>
  <c r="C263" i="1" l="1"/>
  <c r="C264" i="1" l="1"/>
  <c r="C265" i="1" l="1"/>
  <c r="C266" i="1" l="1"/>
  <c r="C267" i="1" l="1"/>
  <c r="C268" i="1" l="1"/>
  <c r="C269" i="1" s="1"/>
  <c r="C270" i="1" s="1"/>
  <c r="C271" i="1" s="1"/>
  <c r="AP48" i="1" l="1"/>
  <c r="CY48" i="1" s="1"/>
  <c r="AZ30" i="1"/>
  <c r="CY30" i="1" s="1"/>
  <c r="AZ46" i="1"/>
  <c r="BB41" i="1"/>
  <c r="BB69" i="1"/>
  <c r="CY69" i="1" s="1"/>
  <c r="BB53" i="1"/>
  <c r="CY53" i="1" s="1"/>
  <c r="AZ39" i="1"/>
  <c r="CY39" i="1" s="1"/>
  <c r="BH14" i="1"/>
  <c r="BB33" i="1"/>
  <c r="CY33" i="1" s="1"/>
  <c r="AZ23" i="1"/>
  <c r="BB63" i="1"/>
  <c r="BB43" i="1"/>
  <c r="CY43" i="1" s="1"/>
  <c r="BB58" i="1"/>
  <c r="CY58" i="1" s="1"/>
  <c r="AZ22" i="1"/>
  <c r="CY22" i="1" s="1"/>
  <c r="AP73" i="1"/>
  <c r="CY73" i="1" s="1"/>
  <c r="AP41" i="1"/>
  <c r="CY41" i="1" s="1"/>
  <c r="AP74" i="1"/>
  <c r="CY74" i="1" s="1"/>
  <c r="AN37" i="1"/>
  <c r="AP78" i="1"/>
  <c r="CY78" i="1" s="1"/>
  <c r="AN25" i="1"/>
  <c r="CY25" i="1" s="1"/>
  <c r="AP63" i="1"/>
  <c r="AN11" i="1"/>
  <c r="AN36" i="1"/>
  <c r="CY36" i="1" s="1"/>
  <c r="AN23" i="1"/>
  <c r="CY23" i="1" s="1"/>
  <c r="AP56" i="1"/>
  <c r="CY56" i="1" s="1"/>
  <c r="AP77" i="1"/>
  <c r="CY77" i="1" s="1"/>
  <c r="AP76" i="1"/>
  <c r="CY76" i="1" s="1"/>
  <c r="AN54" i="1"/>
  <c r="CY54" i="1" s="1"/>
  <c r="AP67" i="1"/>
  <c r="CY67" i="1" s="1"/>
  <c r="AN9" i="1"/>
  <c r="AN16" i="1"/>
  <c r="CY16" i="1" s="1"/>
  <c r="AN15" i="1"/>
  <c r="CY15" i="1" s="1"/>
  <c r="AN19" i="1"/>
  <c r="CY19" i="1" s="1"/>
  <c r="AN14" i="1"/>
  <c r="CX10" i="1"/>
  <c r="CY10" i="1" s="1"/>
  <c r="CX14" i="1"/>
  <c r="BV14" i="1"/>
  <c r="BH8" i="1"/>
  <c r="CY8" i="1" s="1"/>
  <c r="BV9" i="1"/>
  <c r="BB34" i="1"/>
  <c r="CY34" i="1" s="1"/>
  <c r="BB25" i="1"/>
  <c r="BB12" i="1"/>
  <c r="CY12" i="1" s="1"/>
  <c r="BB11" i="1"/>
  <c r="BB17" i="1"/>
  <c r="CY17" i="1" s="1"/>
  <c r="BB37" i="1"/>
  <c r="AP28" i="1"/>
  <c r="CY28" i="1" s="1"/>
  <c r="AP45" i="1"/>
  <c r="CY45" i="1" s="1"/>
  <c r="AN18" i="1"/>
  <c r="CY18" i="1" s="1"/>
  <c r="AN38" i="1"/>
  <c r="CY38" i="1" s="1"/>
  <c r="AN20" i="1"/>
  <c r="CY20" i="1" s="1"/>
  <c r="AN40" i="1"/>
  <c r="CY40" i="1" s="1"/>
  <c r="AN46" i="1"/>
  <c r="CY46" i="1" s="1"/>
  <c r="CY14" i="1" l="1"/>
  <c r="CY9" i="1"/>
  <c r="CY11" i="1"/>
  <c r="CY37" i="1"/>
  <c r="CY63" i="1"/>
</calcChain>
</file>

<file path=xl/sharedStrings.xml><?xml version="1.0" encoding="utf-8"?>
<sst xmlns="http://schemas.openxmlformats.org/spreadsheetml/2006/main" count="761" uniqueCount="392">
  <si>
    <t>NIF</t>
    <phoneticPr fontId="0" type="noConversion"/>
  </si>
  <si>
    <t>U12</t>
    <phoneticPr fontId="0" type="noConversion"/>
  </si>
  <si>
    <t>U17</t>
    <phoneticPr fontId="0" type="noConversion"/>
  </si>
  <si>
    <t>BIRTH YEAR</t>
    <phoneticPr fontId="0" type="noConversion"/>
  </si>
  <si>
    <t>LAST NAME</t>
    <phoneticPr fontId="0" type="noConversion"/>
  </si>
  <si>
    <t>MAN CADET</t>
    <phoneticPr fontId="0" type="noConversion"/>
  </si>
  <si>
    <t>FIRST NAME</t>
    <phoneticPr fontId="0" type="noConversion"/>
  </si>
  <si>
    <t>U13</t>
    <phoneticPr fontId="0" type="noConversion"/>
  </si>
  <si>
    <t>Points</t>
  </si>
  <si>
    <t>U15</t>
  </si>
  <si>
    <t>U13</t>
  </si>
  <si>
    <t>NIF</t>
  </si>
  <si>
    <t>Place</t>
    <phoneticPr fontId="0" type="noConversion"/>
  </si>
  <si>
    <t>Points</t>
    <phoneticPr fontId="0" type="noConversion"/>
  </si>
  <si>
    <t>U14</t>
    <phoneticPr fontId="0" type="noConversion"/>
  </si>
  <si>
    <t>U15</t>
    <phoneticPr fontId="0" type="noConversion"/>
  </si>
  <si>
    <t>Best 5</t>
  </si>
  <si>
    <t>#</t>
  </si>
  <si>
    <t>Place</t>
  </si>
  <si>
    <t>BYC</t>
    <phoneticPr fontId="0" type="noConversion"/>
  </si>
  <si>
    <t>EYC</t>
    <phoneticPr fontId="0" type="noConversion"/>
  </si>
  <si>
    <t>Isabella</t>
  </si>
  <si>
    <t>Brentwood</t>
  </si>
  <si>
    <t>CLUB</t>
  </si>
  <si>
    <t>Salle Kiss</t>
  </si>
  <si>
    <t>Lily</t>
  </si>
  <si>
    <t>GB CADET</t>
  </si>
  <si>
    <t>U17</t>
  </si>
  <si>
    <t>Aldershot</t>
  </si>
  <si>
    <t>Jeanne</t>
  </si>
  <si>
    <t>Cobham FC</t>
  </si>
  <si>
    <t>Fighting Fit Fencing</t>
  </si>
  <si>
    <t>Imogen</t>
  </si>
  <si>
    <t>Olivia</t>
  </si>
  <si>
    <t>Newham Swords</t>
  </si>
  <si>
    <t>Jessica</t>
  </si>
  <si>
    <t>Winchester</t>
  </si>
  <si>
    <t>Chloe</t>
  </si>
  <si>
    <t>Radcliffe Swords</t>
  </si>
  <si>
    <t>Millfield</t>
  </si>
  <si>
    <t>LPJS CAMDEN</t>
  </si>
  <si>
    <t>LPJS BRISTOL</t>
  </si>
  <si>
    <t>LPJS DURHAM</t>
  </si>
  <si>
    <t>LPJS SCOTLAND</t>
  </si>
  <si>
    <t>LPJS WREXHAM</t>
  </si>
  <si>
    <t>Hadalin</t>
  </si>
  <si>
    <t>Henriette</t>
  </si>
  <si>
    <t>Place</t>
    <phoneticPr fontId="0" type="noConversion"/>
  </si>
  <si>
    <t>Cooper</t>
  </si>
  <si>
    <t>Roselyon</t>
  </si>
  <si>
    <t>Gale</t>
  </si>
  <si>
    <t>Isabelle</t>
  </si>
  <si>
    <t>Maybel</t>
  </si>
  <si>
    <t>Hyde</t>
  </si>
  <si>
    <t>Bronwen</t>
  </si>
  <si>
    <t>Williams-Howe</t>
  </si>
  <si>
    <t>Sydney</t>
  </si>
  <si>
    <t>Eleanor</t>
  </si>
  <si>
    <t>De N'Yeurt</t>
  </si>
  <si>
    <t>Tabitha</t>
  </si>
  <si>
    <t>Keniston-Cooper</t>
  </si>
  <si>
    <t>Quelch</t>
  </si>
  <si>
    <t>Abigail</t>
  </si>
  <si>
    <t>Launder</t>
  </si>
  <si>
    <t>Elena</t>
  </si>
  <si>
    <t>Tan</t>
  </si>
  <si>
    <t>LPJS ROBIN HOOD</t>
  </si>
  <si>
    <t>Four of Clubs</t>
  </si>
  <si>
    <t>Salle Hadalin</t>
  </si>
  <si>
    <t>Salle Oxon</t>
  </si>
  <si>
    <t>Amy</t>
  </si>
  <si>
    <t>Williamson</t>
  </si>
  <si>
    <t>Lucy-belle</t>
  </si>
  <si>
    <t>Madeleine</t>
  </si>
  <si>
    <t>LPJS CARDIFF</t>
  </si>
  <si>
    <t>Ameila</t>
  </si>
  <si>
    <t>LP Cadet</t>
  </si>
  <si>
    <t>Macey</t>
  </si>
  <si>
    <t>Charlotte</t>
  </si>
  <si>
    <t>ZFW</t>
  </si>
  <si>
    <t>Bulman</t>
  </si>
  <si>
    <t>Excalibur</t>
  </si>
  <si>
    <t>Katie</t>
  </si>
  <si>
    <t>Alice</t>
  </si>
  <si>
    <t>Priya</t>
  </si>
  <si>
    <t>Forse</t>
  </si>
  <si>
    <t>Bird</t>
  </si>
  <si>
    <t>Attias</t>
  </si>
  <si>
    <t>Meurisse</t>
  </si>
  <si>
    <t>Bryce</t>
  </si>
  <si>
    <t>Martha</t>
  </si>
  <si>
    <t>O'Connell</t>
  </si>
  <si>
    <t>Brown</t>
  </si>
  <si>
    <t>Alanna</t>
  </si>
  <si>
    <t>Committeri</t>
  </si>
  <si>
    <t>Sophia Emily</t>
  </si>
  <si>
    <t>Ngo</t>
  </si>
  <si>
    <t>Bidgood</t>
  </si>
  <si>
    <t>Elysia</t>
  </si>
  <si>
    <t>King</t>
  </si>
  <si>
    <t>Ruby</t>
  </si>
  <si>
    <t>Lawson</t>
  </si>
  <si>
    <t>Angelica</t>
  </si>
  <si>
    <t>Appleby-Prince</t>
  </si>
  <si>
    <t>Celena</t>
  </si>
  <si>
    <t>Price</t>
  </si>
  <si>
    <t>Amelia</t>
  </si>
  <si>
    <t>Middleton</t>
  </si>
  <si>
    <t>Evie</t>
  </si>
  <si>
    <t>Fencers Club London</t>
  </si>
  <si>
    <t>Whitaker</t>
  </si>
  <si>
    <t>Rosie</t>
  </si>
  <si>
    <t>Knox</t>
  </si>
  <si>
    <t xml:space="preserve">St Benedicts </t>
  </si>
  <si>
    <t>KCSWHS</t>
  </si>
  <si>
    <t>Chilwell Blades</t>
  </si>
  <si>
    <t>Battersea</t>
  </si>
  <si>
    <t>Sheffield</t>
  </si>
  <si>
    <t>Dacorum FC</t>
  </si>
  <si>
    <t>LPJS INTERNATIONAL</t>
  </si>
  <si>
    <t>SSCIP</t>
  </si>
  <si>
    <t>LPJS TOTTERIDGE</t>
  </si>
  <si>
    <t>Allmark</t>
  </si>
  <si>
    <t>Lucy</t>
  </si>
  <si>
    <t>FCL</t>
  </si>
  <si>
    <t>Elizabeth</t>
  </si>
  <si>
    <t>Holly</t>
  </si>
  <si>
    <t>SportsDock</t>
  </si>
  <si>
    <t>LPJS Millfield</t>
  </si>
  <si>
    <t>LPJS Manchester</t>
  </si>
  <si>
    <t>Scarlett</t>
  </si>
  <si>
    <t>Swindon</t>
  </si>
  <si>
    <t>Barrow</t>
  </si>
  <si>
    <t>Daisy</t>
  </si>
  <si>
    <t>Bath</t>
  </si>
  <si>
    <t>Florence</t>
  </si>
  <si>
    <t>Wilson</t>
  </si>
  <si>
    <t>India</t>
  </si>
  <si>
    <t>Grace</t>
  </si>
  <si>
    <t>Emmett</t>
  </si>
  <si>
    <t>Salle Scipvano</t>
  </si>
  <si>
    <t>Sheldon</t>
  </si>
  <si>
    <t>LPJS London</t>
  </si>
  <si>
    <t>Brighton</t>
  </si>
  <si>
    <t>Katherine</t>
  </si>
  <si>
    <t>George</t>
  </si>
  <si>
    <t>Cambridge Sword</t>
  </si>
  <si>
    <t>Reston</t>
  </si>
  <si>
    <t>Eva</t>
  </si>
  <si>
    <t>Zhao</t>
  </si>
  <si>
    <t>Salle Paul</t>
  </si>
  <si>
    <t>Jing</t>
  </si>
  <si>
    <t>Jerome</t>
  </si>
  <si>
    <t>Salle Boston</t>
  </si>
  <si>
    <t>Zambito</t>
  </si>
  <si>
    <t>Isabel</t>
  </si>
  <si>
    <t>Sarah</t>
  </si>
  <si>
    <t>Elliott</t>
  </si>
  <si>
    <t>Lauren</t>
  </si>
  <si>
    <t>Mahon</t>
  </si>
  <si>
    <t>Harriet</t>
  </si>
  <si>
    <t>Morgan</t>
  </si>
  <si>
    <t>Sherratt</t>
  </si>
  <si>
    <t>Stutchbury</t>
  </si>
  <si>
    <t>Carolina</t>
  </si>
  <si>
    <t>Boucher-Rowe</t>
  </si>
  <si>
    <t>Tsang</t>
  </si>
  <si>
    <t>Sophie</t>
  </si>
  <si>
    <t>Roberts</t>
  </si>
  <si>
    <t>Goldfischer</t>
  </si>
  <si>
    <t>Marcela</t>
  </si>
  <si>
    <t>Lexie</t>
  </si>
  <si>
    <t>James</t>
  </si>
  <si>
    <t>Amina</t>
  </si>
  <si>
    <t>Livelsey</t>
  </si>
  <si>
    <t>Kathryn</t>
  </si>
  <si>
    <t>Currie</t>
  </si>
  <si>
    <t>Stephanie</t>
  </si>
  <si>
    <t>Greig</t>
  </si>
  <si>
    <t xml:space="preserve">LPJS Welsh </t>
  </si>
  <si>
    <t>Hanna</t>
  </si>
  <si>
    <t>Suen</t>
  </si>
  <si>
    <t>Wycombe Abbey School</t>
  </si>
  <si>
    <t>Sitanyi</t>
  </si>
  <si>
    <t>Lili</t>
  </si>
  <si>
    <t>Bullman</t>
  </si>
  <si>
    <t>Basak</t>
  </si>
  <si>
    <t>Defne</t>
  </si>
  <si>
    <t>Sussex House</t>
  </si>
  <si>
    <t>Culhane</t>
  </si>
  <si>
    <t>Sunni</t>
  </si>
  <si>
    <t>Mayer-Reich</t>
  </si>
  <si>
    <t>Hannah</t>
  </si>
  <si>
    <t>Danby</t>
  </si>
  <si>
    <t>Maisie</t>
  </si>
  <si>
    <t>Wrekin Sword</t>
  </si>
  <si>
    <t>Turnball</t>
  </si>
  <si>
    <t>Flanagan</t>
  </si>
  <si>
    <t>Garden House</t>
  </si>
  <si>
    <t>Cottrel - Kirby</t>
  </si>
  <si>
    <t>Francesca</t>
  </si>
  <si>
    <t>Castillo - Bernaus</t>
  </si>
  <si>
    <t>Mantovani</t>
  </si>
  <si>
    <t>Emma</t>
  </si>
  <si>
    <t>Sfiralia</t>
  </si>
  <si>
    <t>Ecaterina</t>
  </si>
  <si>
    <t>Woname</t>
  </si>
  <si>
    <t>LPJS Bath</t>
  </si>
  <si>
    <t>19th Nov 2016</t>
  </si>
  <si>
    <t>Dragon</t>
  </si>
  <si>
    <t>Duc Portet</t>
  </si>
  <si>
    <t>Academy</t>
  </si>
  <si>
    <t>Tyler</t>
  </si>
  <si>
    <t>Lara</t>
  </si>
  <si>
    <t>Salmon</t>
  </si>
  <si>
    <t>Libby</t>
  </si>
  <si>
    <t>Barnes</t>
  </si>
  <si>
    <t>Erin</t>
  </si>
  <si>
    <t>Peardon</t>
  </si>
  <si>
    <t>Lee</t>
  </si>
  <si>
    <t>Dasha</t>
  </si>
  <si>
    <t>Pembroke FC</t>
  </si>
  <si>
    <t>Bennett</t>
  </si>
  <si>
    <t>Kelsey</t>
  </si>
  <si>
    <t>U12</t>
  </si>
  <si>
    <t>U14</t>
  </si>
  <si>
    <t>Yanicelli</t>
  </si>
  <si>
    <t>Sloane</t>
  </si>
  <si>
    <t>Bath Swords</t>
  </si>
  <si>
    <t>King Swords</t>
  </si>
  <si>
    <t>Laszlo</t>
  </si>
  <si>
    <t>Cotswold FC</t>
  </si>
  <si>
    <t>Teh</t>
  </si>
  <si>
    <t>Iyla</t>
  </si>
  <si>
    <t xml:space="preserve">Wellington </t>
  </si>
  <si>
    <t>Kenilworth</t>
  </si>
  <si>
    <t>LPJS CORNWALL</t>
  </si>
  <si>
    <t xml:space="preserve">PLEASE NOTE: Points are only awarded to the fencers finishing in the top 50% (maximum of 32) of entrants. </t>
  </si>
  <si>
    <t>Campbell</t>
  </si>
  <si>
    <t>Beth</t>
  </si>
  <si>
    <t>Allen</t>
  </si>
  <si>
    <t>Oates</t>
  </si>
  <si>
    <t>PDFA</t>
  </si>
  <si>
    <t>Hext</t>
  </si>
  <si>
    <t>Isobel</t>
  </si>
  <si>
    <t>Glastonbury</t>
  </si>
  <si>
    <t>Fletcher</t>
  </si>
  <si>
    <t>Davies</t>
  </si>
  <si>
    <t>Amelie</t>
  </si>
  <si>
    <t>Bastille</t>
  </si>
  <si>
    <t>Horn</t>
  </si>
  <si>
    <t>Sunninghill</t>
  </si>
  <si>
    <t>Milligan</t>
  </si>
  <si>
    <t>Amber</t>
  </si>
  <si>
    <t>London School for Girls</t>
  </si>
  <si>
    <t>Collett</t>
  </si>
  <si>
    <t>Rebecca</t>
  </si>
  <si>
    <t>Chen</t>
  </si>
  <si>
    <t>Jolie</t>
  </si>
  <si>
    <t>Johnson</t>
  </si>
  <si>
    <t>Sampson</t>
  </si>
  <si>
    <t>Verity</t>
  </si>
  <si>
    <t>Cintolesi</t>
  </si>
  <si>
    <t>Frida</t>
  </si>
  <si>
    <t>Culkin</t>
  </si>
  <si>
    <t>Nathalie</t>
  </si>
  <si>
    <t>Megan</t>
  </si>
  <si>
    <t>Ryder-Garcia</t>
  </si>
  <si>
    <t>London school for Girls</t>
  </si>
  <si>
    <t>Williams</t>
  </si>
  <si>
    <t>Phoebe</t>
  </si>
  <si>
    <t>Genieser</t>
  </si>
  <si>
    <t>Matilda</t>
  </si>
  <si>
    <t>Hall</t>
  </si>
  <si>
    <t>Elfreda</t>
  </si>
  <si>
    <t>Horsley</t>
  </si>
  <si>
    <t>Thea</t>
  </si>
  <si>
    <t>Catherine</t>
  </si>
  <si>
    <t>Goldreich</t>
  </si>
  <si>
    <t>McGregor</t>
  </si>
  <si>
    <t>Alessandra</t>
  </si>
  <si>
    <t>Taiwo</t>
  </si>
  <si>
    <t>Oyinlade</t>
  </si>
  <si>
    <t>The City Fencing Club</t>
  </si>
  <si>
    <t>Amore</t>
  </si>
  <si>
    <t>Victoria</t>
  </si>
  <si>
    <t>GIRLS U15 RANKING 2017</t>
  </si>
  <si>
    <t>BRC</t>
  </si>
  <si>
    <t>Herring-Johnson</t>
  </si>
  <si>
    <t>Darcy</t>
  </si>
  <si>
    <t>Dilletante</t>
  </si>
  <si>
    <t>Delucy-McKeeve</t>
  </si>
  <si>
    <t>Trinity</t>
  </si>
  <si>
    <t>The Fencing School</t>
  </si>
  <si>
    <t>B.B</t>
  </si>
  <si>
    <t>Waller</t>
  </si>
  <si>
    <t>Lyla</t>
  </si>
  <si>
    <t>Streatham FC</t>
  </si>
  <si>
    <t>De Barra Penman</t>
  </si>
  <si>
    <t>Sibeal</t>
  </si>
  <si>
    <t>Everett</t>
  </si>
  <si>
    <t>McConnell</t>
  </si>
  <si>
    <t>Elloise</t>
  </si>
  <si>
    <t>Perkins</t>
  </si>
  <si>
    <t>Stone</t>
  </si>
  <si>
    <t>Elle</t>
  </si>
  <si>
    <t>Ward</t>
  </si>
  <si>
    <t>Long</t>
  </si>
  <si>
    <t>Eleonore</t>
  </si>
  <si>
    <t>Van Der Welle</t>
  </si>
  <si>
    <t>Elseehy</t>
  </si>
  <si>
    <t>Pako</t>
  </si>
  <si>
    <t>Rysdale</t>
  </si>
  <si>
    <t>Kirsten</t>
  </si>
  <si>
    <t>Smithies</t>
  </si>
  <si>
    <t>Gabrielle</t>
  </si>
  <si>
    <t>Dixon</t>
  </si>
  <si>
    <t>Orla</t>
  </si>
  <si>
    <t>Conner</t>
  </si>
  <si>
    <t>Hunter</t>
  </si>
  <si>
    <t>Viktoria</t>
  </si>
  <si>
    <t>Brunni</t>
  </si>
  <si>
    <t>Christyn</t>
  </si>
  <si>
    <t>Araminta</t>
  </si>
  <si>
    <t>Yudintseva</t>
  </si>
  <si>
    <t>Uliana</t>
  </si>
  <si>
    <t>Jethwa</t>
  </si>
  <si>
    <t>Aneeka</t>
  </si>
  <si>
    <t>Flitcroft</t>
  </si>
  <si>
    <t>Jones</t>
  </si>
  <si>
    <t xml:space="preserve">Sophia   </t>
  </si>
  <si>
    <t>Yates</t>
  </si>
  <si>
    <t>Khan</t>
  </si>
  <si>
    <t>Aaliyah</t>
  </si>
  <si>
    <t>Denissenko</t>
  </si>
  <si>
    <t>Glafira</t>
  </si>
  <si>
    <t>Hamilton</t>
  </si>
  <si>
    <t>Tsia</t>
  </si>
  <si>
    <t>Elsa</t>
  </si>
  <si>
    <t>SportsDock 2</t>
  </si>
  <si>
    <t>SportsDock 3</t>
  </si>
  <si>
    <t>Llorens</t>
  </si>
  <si>
    <t>Daniella</t>
  </si>
  <si>
    <t>Seaborn</t>
  </si>
  <si>
    <t>Bo</t>
  </si>
  <si>
    <t>Colchester</t>
  </si>
  <si>
    <t>Walsh</t>
  </si>
  <si>
    <t>Millicent</t>
  </si>
  <si>
    <t>Wilder</t>
  </si>
  <si>
    <t>Thaisa</t>
  </si>
  <si>
    <t>Butter</t>
  </si>
  <si>
    <t>Julia</t>
  </si>
  <si>
    <t>U/A</t>
  </si>
  <si>
    <t>Stride</t>
  </si>
  <si>
    <t>Ophelia</t>
  </si>
  <si>
    <t>Kandrac</t>
  </si>
  <si>
    <t>Lola</t>
  </si>
  <si>
    <t xml:space="preserve">Smith   </t>
  </si>
  <si>
    <t>Rube Cheyanne</t>
  </si>
  <si>
    <t>Gardner</t>
  </si>
  <si>
    <t>Georgia</t>
  </si>
  <si>
    <t>Iona</t>
  </si>
  <si>
    <t>Metro Land Fencers</t>
  </si>
  <si>
    <t>Norris</t>
  </si>
  <si>
    <t>Cisca</t>
  </si>
  <si>
    <t>Negri</t>
  </si>
  <si>
    <t>Allegra</t>
  </si>
  <si>
    <t>Read</t>
  </si>
  <si>
    <t>Paul Davis</t>
  </si>
  <si>
    <t>White</t>
  </si>
  <si>
    <t>Anouska</t>
  </si>
  <si>
    <t>Weaire</t>
  </si>
  <si>
    <t>Rance</t>
  </si>
  <si>
    <t>CADS</t>
  </si>
  <si>
    <t>SportsDock 4</t>
  </si>
  <si>
    <t>Del Bo</t>
  </si>
  <si>
    <t>Livia</t>
  </si>
  <si>
    <t>City of London</t>
  </si>
  <si>
    <t>Gall</t>
  </si>
  <si>
    <t>Cole</t>
  </si>
  <si>
    <t>Elspeth</t>
  </si>
  <si>
    <t>Stella</t>
  </si>
  <si>
    <t>Lenon</t>
  </si>
  <si>
    <t>Lupi</t>
  </si>
  <si>
    <t>Dickson</t>
  </si>
  <si>
    <t>Skye</t>
  </si>
  <si>
    <t>Girardet</t>
  </si>
  <si>
    <t>Marie</t>
  </si>
  <si>
    <t>Casbolt</t>
  </si>
  <si>
    <t xml:space="preserve">Eliza    </t>
  </si>
  <si>
    <t>=76</t>
  </si>
  <si>
    <t>Fencer Count =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</si>
</sst>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7" x14ac:knownFonts="1">
    <font>
      <sz val="10"/>
      <name val="Arial"/>
    </font>
    <font>
      <sz val="10"/>
      <name val="Century Gothic"/>
      <family val="2"/>
    </font>
    <font>
      <sz val="10"/>
      <name val="Century Gothic"/>
      <family val="2"/>
    </font>
    <font>
      <sz val="9"/>
      <color indexed="47"/>
      <name val="Century Gothic"/>
      <family val="2"/>
    </font>
    <font>
      <b/>
      <sz val="14"/>
      <color indexed="9"/>
      <name val="Century Gothic"/>
      <family val="2"/>
    </font>
    <font>
      <b/>
      <sz val="8"/>
      <color indexed="47"/>
      <name val="Century Gothic"/>
      <family val="2"/>
    </font>
    <font>
      <sz val="8"/>
      <name val="Verdana"/>
      <family val="2"/>
    </font>
    <font>
      <sz val="10"/>
      <color indexed="47"/>
      <name val="Arial"/>
      <family val="2"/>
    </font>
    <font>
      <b/>
      <sz val="10"/>
      <color indexed="47"/>
      <name val="Arial"/>
      <family val="2"/>
    </font>
    <font>
      <sz val="10"/>
      <color indexed="47"/>
      <name val="Century Gothic"/>
      <family val="2"/>
    </font>
    <font>
      <b/>
      <sz val="10"/>
      <name val="Century Gothic"/>
      <family val="2"/>
    </font>
    <font>
      <b/>
      <sz val="9"/>
      <color indexed="47"/>
      <name val="Century Gothic"/>
      <family val="2"/>
    </font>
    <font>
      <b/>
      <sz val="14"/>
      <color indexed="10"/>
      <name val="Century Gothic"/>
      <family val="2"/>
    </font>
    <font>
      <b/>
      <sz val="14"/>
      <color indexed="47"/>
      <name val="Century Gothic"/>
      <family val="2"/>
    </font>
    <font>
      <b/>
      <sz val="14"/>
      <color indexed="9"/>
      <name val="Arial"/>
      <family val="2"/>
    </font>
    <font>
      <i/>
      <sz val="10"/>
      <name val="Century Gothic"/>
      <family val="2"/>
    </font>
    <font>
      <b/>
      <sz val="10"/>
      <color indexed="9"/>
      <name val="Century Gothic"/>
      <family val="2"/>
    </font>
    <font>
      <sz val="10"/>
      <color indexed="9"/>
      <name val="Arial"/>
      <family val="2"/>
    </font>
    <font>
      <b/>
      <sz val="9"/>
      <color indexed="9"/>
      <name val="Century Gothic"/>
      <family val="2"/>
    </font>
    <font>
      <b/>
      <sz val="8"/>
      <color indexed="9"/>
      <name val="Century Gothic"/>
      <family val="2"/>
    </font>
    <font>
      <b/>
      <sz val="10"/>
      <color indexed="9"/>
      <name val="Arial"/>
      <family val="2"/>
    </font>
    <font>
      <b/>
      <i/>
      <sz val="8"/>
      <color indexed="9"/>
      <name val="Century Gothic"/>
      <family val="2"/>
    </font>
    <font>
      <b/>
      <i/>
      <sz val="9"/>
      <color indexed="9"/>
      <name val="Century Gothic"/>
      <family val="2"/>
    </font>
    <font>
      <b/>
      <sz val="10"/>
      <color theme="3"/>
      <name val="Century Gothic"/>
      <family val="2"/>
    </font>
    <font>
      <b/>
      <sz val="10"/>
      <color rgb="FF002060"/>
      <name val="Century Gothic"/>
      <family val="2"/>
    </font>
    <font>
      <b/>
      <sz val="10"/>
      <color theme="0"/>
      <name val="Century Gothic"/>
      <family val="2"/>
    </font>
    <font>
      <sz val="10"/>
      <color rgb="FFFF0000"/>
      <name val="Century Gothic"/>
      <family val="2"/>
    </font>
    <font>
      <b/>
      <sz val="10"/>
      <color theme="0" tint="-0.14999847407452621"/>
      <name val="Century Gothic"/>
      <family val="2"/>
    </font>
    <font>
      <b/>
      <sz val="10"/>
      <color rgb="FFFF0000"/>
      <name val="Century Gothic"/>
      <family val="2"/>
    </font>
    <font>
      <b/>
      <sz val="9"/>
      <color rgb="FF002060"/>
      <name val="Century Gothic"/>
      <family val="2"/>
    </font>
    <font>
      <sz val="10"/>
      <color rgb="FF002060"/>
      <name val="Century Gothic"/>
      <family val="2"/>
    </font>
    <font>
      <b/>
      <i/>
      <sz val="8"/>
      <color theme="0"/>
      <name val="Century Gothic"/>
      <family val="2"/>
    </font>
    <font>
      <i/>
      <sz val="10"/>
      <color rgb="FF002060"/>
      <name val="Century Gothic"/>
      <family val="2"/>
    </font>
    <font>
      <i/>
      <sz val="10"/>
      <color theme="3"/>
      <name val="Century Gothic"/>
      <family val="2"/>
    </font>
    <font>
      <b/>
      <sz val="12"/>
      <color theme="0"/>
      <name val="Century Gothic"/>
      <family val="2"/>
    </font>
    <font>
      <b/>
      <sz val="9"/>
      <color theme="3"/>
      <name val="Century Gothic"/>
      <family val="2"/>
    </font>
    <font>
      <b/>
      <sz val="9"/>
      <color theme="3"/>
      <name val="Arial"/>
      <family val="2"/>
    </font>
    <font>
      <i/>
      <sz val="10"/>
      <color rgb="FFFF0000"/>
      <name val="Century Gothic"/>
      <family val="2"/>
    </font>
    <font>
      <b/>
      <sz val="10"/>
      <color theme="2"/>
      <name val="Century Gothic"/>
      <family val="2"/>
    </font>
    <font>
      <b/>
      <sz val="10"/>
      <color theme="4" tint="0.79998168889431442"/>
      <name val="Century Gothic"/>
      <family val="2"/>
    </font>
    <font>
      <b/>
      <sz val="10"/>
      <color theme="3" tint="-0.499984740745262"/>
      <name val="Century Gothic"/>
      <family val="2"/>
    </font>
    <font>
      <b/>
      <sz val="10"/>
      <color theme="7" tint="0.79998168889431442"/>
      <name val="Century Gothic"/>
      <family val="2"/>
    </font>
    <font>
      <b/>
      <sz val="10"/>
      <color theme="0" tint="-4.9989318521683403E-2"/>
      <name val="Century Gothic"/>
      <family val="2"/>
    </font>
    <font>
      <sz val="10"/>
      <color theme="0"/>
      <name val="Century Gothic"/>
      <family val="2"/>
    </font>
    <font>
      <sz val="10"/>
      <color theme="0" tint="-4.9989318521683403E-2"/>
      <name val="Century Gothic"/>
      <family val="2"/>
    </font>
    <font>
      <i/>
      <sz val="10"/>
      <color theme="0" tint="-4.9989318521683403E-2"/>
      <name val="Century Gothic"/>
      <family val="2"/>
    </font>
    <font>
      <b/>
      <sz val="10"/>
      <color theme="5" tint="0.79998168889431442"/>
      <name val="Century Gothic"/>
      <family val="2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FF0000"/>
        <bgColor indexed="1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20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9"/>
      </patternFill>
    </fill>
  </fills>
  <borders count="92">
    <border>
      <left/>
      <right/>
      <top/>
      <bottom/>
      <diagonal/>
    </border>
    <border>
      <left/>
      <right/>
      <top style="hair">
        <color indexed="47"/>
      </top>
      <bottom/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 style="thin">
        <color indexed="47"/>
      </right>
      <top style="double">
        <color indexed="47"/>
      </top>
      <bottom style="double">
        <color indexed="47"/>
      </bottom>
      <diagonal/>
    </border>
    <border>
      <left/>
      <right style="hair">
        <color indexed="47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thin">
        <color indexed="64"/>
      </right>
      <top style="hair">
        <color indexed="47"/>
      </top>
      <bottom style="double">
        <color indexed="47"/>
      </bottom>
      <diagonal/>
    </border>
    <border>
      <left/>
      <right style="hair">
        <color indexed="47"/>
      </right>
      <top/>
      <bottom style="double">
        <color indexed="47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47"/>
      </bottom>
      <diagonal/>
    </border>
    <border>
      <left style="double">
        <color indexed="64"/>
      </left>
      <right style="thin">
        <color indexed="47"/>
      </right>
      <top/>
      <bottom style="thin">
        <color indexed="64"/>
      </bottom>
      <diagonal/>
    </border>
    <border>
      <left/>
      <right/>
      <top/>
      <bottom style="hair">
        <color indexed="47"/>
      </bottom>
      <diagonal/>
    </border>
    <border>
      <left/>
      <right style="hair">
        <color indexed="47"/>
      </right>
      <top/>
      <bottom/>
      <diagonal/>
    </border>
    <border>
      <left style="hair">
        <color indexed="47"/>
      </left>
      <right style="hair">
        <color indexed="47"/>
      </right>
      <top style="double">
        <color indexed="47"/>
      </top>
      <bottom/>
      <diagonal/>
    </border>
    <border>
      <left style="hair">
        <color indexed="47"/>
      </left>
      <right/>
      <top/>
      <bottom/>
      <diagonal/>
    </border>
    <border>
      <left/>
      <right style="hair">
        <color indexed="47"/>
      </right>
      <top style="double">
        <color indexed="47"/>
      </top>
      <bottom/>
      <diagonal/>
    </border>
    <border>
      <left style="hair">
        <color indexed="47"/>
      </left>
      <right style="thin">
        <color indexed="64"/>
      </right>
      <top style="double">
        <color indexed="47"/>
      </top>
      <bottom/>
      <diagonal/>
    </border>
    <border>
      <left style="hair">
        <color indexed="47"/>
      </left>
      <right style="thin">
        <color indexed="64"/>
      </right>
      <top/>
      <bottom/>
      <diagonal/>
    </border>
    <border>
      <left/>
      <right/>
      <top style="double">
        <color indexed="47"/>
      </top>
      <bottom style="hair">
        <color indexed="47"/>
      </bottom>
      <diagonal/>
    </border>
    <border>
      <left/>
      <right style="hair">
        <color indexed="47"/>
      </right>
      <top style="hair">
        <color indexed="47"/>
      </top>
      <bottom style="hair">
        <color indexed="47"/>
      </bottom>
      <diagonal/>
    </border>
    <border>
      <left/>
      <right style="hair">
        <color indexed="47"/>
      </right>
      <top/>
      <bottom style="hair">
        <color indexed="47"/>
      </bottom>
      <diagonal/>
    </border>
    <border>
      <left style="thin">
        <color indexed="64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hair">
        <color indexed="47"/>
      </right>
      <top/>
      <bottom/>
      <diagonal/>
    </border>
    <border>
      <left style="hair">
        <color indexed="47"/>
      </left>
      <right style="hair">
        <color indexed="47"/>
      </right>
      <top/>
      <bottom style="hair">
        <color indexed="47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47"/>
      </right>
      <top/>
      <bottom style="hair">
        <color indexed="47"/>
      </bottom>
      <diagonal/>
    </border>
    <border>
      <left style="hair">
        <color indexed="47"/>
      </left>
      <right style="thin">
        <color indexed="64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/>
      <right style="double">
        <color indexed="47"/>
      </right>
      <top style="double">
        <color indexed="47"/>
      </top>
      <bottom/>
      <diagonal/>
    </border>
    <border>
      <left/>
      <right style="double">
        <color indexed="47"/>
      </right>
      <top/>
      <bottom/>
      <diagonal/>
    </border>
    <border>
      <left/>
      <right style="thin">
        <color indexed="47"/>
      </right>
      <top/>
      <bottom/>
      <diagonal/>
    </border>
    <border>
      <left style="thin">
        <color indexed="47"/>
      </left>
      <right style="thin">
        <color indexed="47"/>
      </right>
      <top/>
      <bottom/>
      <diagonal/>
    </border>
    <border>
      <left style="hair">
        <color indexed="47"/>
      </left>
      <right style="double">
        <color rgb="FF002060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thin">
        <color rgb="FF002060"/>
      </right>
      <top style="hair">
        <color indexed="64"/>
      </top>
      <bottom style="double">
        <color indexed="47"/>
      </bottom>
      <diagonal/>
    </border>
    <border>
      <left style="hair">
        <color indexed="47"/>
      </left>
      <right style="thin">
        <color rgb="FF002060"/>
      </right>
      <top style="hair">
        <color indexed="47"/>
      </top>
      <bottom style="double">
        <color indexed="47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double">
        <color rgb="FF002060"/>
      </left>
      <right style="hair">
        <color indexed="47"/>
      </right>
      <top/>
      <bottom style="double">
        <color indexed="47"/>
      </bottom>
      <diagonal/>
    </border>
    <border>
      <left/>
      <right style="double">
        <color rgb="FF002060"/>
      </right>
      <top style="double">
        <color indexed="47"/>
      </top>
      <bottom style="hair">
        <color indexed="47"/>
      </bottom>
      <diagonal/>
    </border>
    <border>
      <left style="hair">
        <color indexed="47"/>
      </left>
      <right style="double">
        <color rgb="FF002060"/>
      </right>
      <top style="hair">
        <color indexed="47"/>
      </top>
      <bottom style="double">
        <color rgb="FF002060"/>
      </bottom>
      <diagonal/>
    </border>
    <border>
      <left/>
      <right style="hair">
        <color indexed="47"/>
      </right>
      <top style="hair">
        <color indexed="47"/>
      </top>
      <bottom style="double">
        <color rgb="FF002060"/>
      </bottom>
      <diagonal/>
    </border>
    <border>
      <left style="hair">
        <color indexed="47"/>
      </left>
      <right style="thin">
        <color indexed="64"/>
      </right>
      <top style="hair">
        <color indexed="47"/>
      </top>
      <bottom style="double">
        <color rgb="FF002060"/>
      </bottom>
      <diagonal/>
    </border>
    <border>
      <left style="hair">
        <color indexed="47"/>
      </left>
      <right style="thin">
        <color rgb="FF002060"/>
      </right>
      <top style="hair">
        <color indexed="47"/>
      </top>
      <bottom style="double">
        <color rgb="FF002060"/>
      </bottom>
      <diagonal/>
    </border>
    <border>
      <left/>
      <right/>
      <top/>
      <bottom style="double">
        <color rgb="FF002060"/>
      </bottom>
      <diagonal/>
    </border>
    <border>
      <left style="thin">
        <color rgb="FF002060"/>
      </left>
      <right style="double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double">
        <color rgb="FF002060"/>
      </left>
      <right style="hair">
        <color indexed="47"/>
      </right>
      <top/>
      <bottom/>
      <diagonal/>
    </border>
    <border>
      <left style="hair">
        <color indexed="47"/>
      </left>
      <right style="thin">
        <color rgb="FF002060"/>
      </right>
      <top/>
      <bottom/>
      <diagonal/>
    </border>
    <border>
      <left style="hair">
        <color indexed="47"/>
      </left>
      <right style="double">
        <color rgb="FF002060"/>
      </right>
      <top/>
      <bottom/>
      <diagonal/>
    </border>
    <border>
      <left style="hair">
        <color indexed="47"/>
      </left>
      <right style="double">
        <color rgb="FF002060"/>
      </right>
      <top style="double">
        <color indexed="47"/>
      </top>
      <bottom/>
      <diagonal/>
    </border>
    <border>
      <left style="hair">
        <color indexed="47"/>
      </left>
      <right style="thin">
        <color rgb="FF002060"/>
      </right>
      <top style="double">
        <color indexed="47"/>
      </top>
      <bottom/>
      <diagonal/>
    </border>
    <border>
      <left style="hair">
        <color indexed="47"/>
      </left>
      <right style="double">
        <color rgb="FF002060"/>
      </right>
      <top style="double">
        <color rgb="FF002060"/>
      </top>
      <bottom/>
      <diagonal/>
    </border>
    <border>
      <left/>
      <right style="double">
        <color rgb="FF002060"/>
      </right>
      <top/>
      <bottom/>
      <diagonal/>
    </border>
    <border>
      <left style="hair">
        <color indexed="47"/>
      </left>
      <right style="double">
        <color rgb="FF002060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double">
        <color rgb="FF002060"/>
      </right>
      <top/>
      <bottom style="hair">
        <color indexed="47"/>
      </bottom>
      <diagonal/>
    </border>
    <border>
      <left style="hair">
        <color indexed="47"/>
      </left>
      <right style="thin">
        <color rgb="FF002060"/>
      </right>
      <top style="hair">
        <color indexed="47"/>
      </top>
      <bottom style="hair">
        <color indexed="47"/>
      </bottom>
      <diagonal/>
    </border>
    <border>
      <left style="double">
        <color rgb="FF002060"/>
      </left>
      <right/>
      <top style="double">
        <color rgb="FF002060"/>
      </top>
      <bottom style="hair">
        <color indexed="47"/>
      </bottom>
      <diagonal/>
    </border>
    <border>
      <left/>
      <right/>
      <top style="double">
        <color rgb="FF002060"/>
      </top>
      <bottom style="hair">
        <color indexed="47"/>
      </bottom>
      <diagonal/>
    </border>
    <border>
      <left/>
      <right style="double">
        <color rgb="FF002060"/>
      </right>
      <top style="double">
        <color rgb="FF002060"/>
      </top>
      <bottom style="hair">
        <color indexed="47"/>
      </bottom>
      <diagonal/>
    </border>
    <border>
      <left/>
      <right style="thin">
        <color rgb="FF002060"/>
      </right>
      <top style="hair">
        <color indexed="64"/>
      </top>
      <bottom style="hair">
        <color indexed="64"/>
      </bottom>
      <diagonal/>
    </border>
    <border>
      <left style="double">
        <color rgb="FF002060"/>
      </left>
      <right/>
      <top style="hair">
        <color indexed="64"/>
      </top>
      <bottom style="hair">
        <color indexed="64"/>
      </bottom>
      <diagonal/>
    </border>
    <border>
      <left/>
      <right style="double">
        <color rgb="FF002060"/>
      </right>
      <top style="hair">
        <color indexed="47"/>
      </top>
      <bottom style="hair">
        <color indexed="47"/>
      </bottom>
      <diagonal/>
    </border>
    <border>
      <left/>
      <right style="double">
        <color rgb="FF002060"/>
      </right>
      <top/>
      <bottom style="hair">
        <color indexed="47"/>
      </bottom>
      <diagonal/>
    </border>
    <border>
      <left style="thin">
        <color indexed="47"/>
      </left>
      <right style="double">
        <color rgb="FF002060"/>
      </right>
      <top/>
      <bottom/>
      <diagonal/>
    </border>
    <border>
      <left/>
      <right style="thin">
        <color rgb="FF002060"/>
      </right>
      <top style="hair">
        <color indexed="47"/>
      </top>
      <bottom style="hair">
        <color indexed="47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rgb="FF002060"/>
      </right>
      <top style="double">
        <color indexed="64"/>
      </top>
      <bottom style="double">
        <color indexed="64"/>
      </bottom>
      <diagonal/>
    </border>
    <border>
      <left style="thin">
        <color rgb="FF002060"/>
      </left>
      <right style="thin">
        <color rgb="FF002060"/>
      </right>
      <top style="double">
        <color indexed="64"/>
      </top>
      <bottom style="double">
        <color indexed="64"/>
      </bottom>
      <diagonal/>
    </border>
    <border>
      <left style="thin">
        <color rgb="FF002060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rgb="FF002060"/>
      </right>
      <top/>
      <bottom style="double">
        <color indexed="64"/>
      </bottom>
      <diagonal/>
    </border>
    <border>
      <left style="thin">
        <color rgb="FF002060"/>
      </left>
      <right style="thin">
        <color rgb="FF002060"/>
      </right>
      <top/>
      <bottom style="double">
        <color indexed="64"/>
      </bottom>
      <diagonal/>
    </border>
    <border>
      <left style="thin">
        <color rgb="FF002060"/>
      </left>
      <right style="double">
        <color rgb="FF002060"/>
      </right>
      <top/>
      <bottom style="double">
        <color indexed="64"/>
      </bottom>
      <diagonal/>
    </border>
    <border>
      <left style="double">
        <color indexed="64"/>
      </left>
      <right style="thin">
        <color rgb="FF002060"/>
      </right>
      <top/>
      <bottom style="double">
        <color indexed="64"/>
      </bottom>
      <diagonal/>
    </border>
    <border>
      <left/>
      <right style="thin">
        <color rgb="FF002060"/>
      </right>
      <top style="double">
        <color indexed="64"/>
      </top>
      <bottom style="double">
        <color indexed="64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double">
        <color rgb="FF002060"/>
      </right>
      <top/>
      <bottom/>
      <diagonal/>
    </border>
    <border>
      <left style="double">
        <color rgb="FF002060"/>
      </left>
      <right style="double">
        <color indexed="64"/>
      </right>
      <top/>
      <bottom style="double">
        <color indexed="64"/>
      </bottom>
      <diagonal/>
    </border>
    <border>
      <left style="thin">
        <color rgb="FF002060"/>
      </left>
      <right style="double">
        <color rgb="FF002060"/>
      </right>
      <top style="double">
        <color indexed="64"/>
      </top>
      <bottom style="double">
        <color indexed="64"/>
      </bottom>
      <diagonal/>
    </border>
    <border>
      <left style="thin">
        <color rgb="FF002060"/>
      </left>
      <right style="double">
        <color indexed="64"/>
      </right>
      <top/>
      <bottom style="double">
        <color indexed="64"/>
      </bottom>
      <diagonal/>
    </border>
    <border>
      <left style="thin">
        <color rgb="FF002060"/>
      </left>
      <right style="double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double">
        <color rgb="FF002060"/>
      </left>
      <right/>
      <top style="hair">
        <color indexed="47"/>
      </top>
      <bottom style="hair">
        <color indexed="47"/>
      </bottom>
      <diagonal/>
    </border>
    <border>
      <left style="thin">
        <color rgb="FF002060"/>
      </left>
      <right/>
      <top style="hair">
        <color indexed="47"/>
      </top>
      <bottom style="hair">
        <color indexed="47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hair">
        <color indexed="47"/>
      </left>
      <right style="thin">
        <color rgb="FF002060"/>
      </right>
      <top style="double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double">
        <color rgb="FF002060"/>
      </right>
      <top style="thin">
        <color rgb="FF002060"/>
      </top>
      <bottom/>
      <diagonal/>
    </border>
    <border>
      <left style="double">
        <color rgb="FF002060"/>
      </left>
      <right/>
      <top/>
      <bottom style="hair">
        <color indexed="47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2" fillId="2" borderId="0" xfId="0" applyNumberFormat="1" applyFont="1" applyFill="1" applyBorder="1" applyAlignment="1" applyProtection="1">
      <alignment vertical="center"/>
      <protection locked="0"/>
    </xf>
    <xf numFmtId="0" fontId="13" fillId="2" borderId="0" xfId="0" applyNumberFormat="1" applyFont="1" applyFill="1" applyBorder="1" applyAlignment="1" applyProtection="1">
      <alignment vertical="center"/>
      <protection locked="0"/>
    </xf>
    <xf numFmtId="0" fontId="4" fillId="3" borderId="0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11" fillId="5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4" fillId="4" borderId="0" xfId="0" applyNumberFormat="1" applyFont="1" applyFill="1" applyBorder="1" applyAlignment="1" applyProtection="1">
      <alignment horizontal="center" vertical="center"/>
      <protection locked="0"/>
    </xf>
    <xf numFmtId="0" fontId="2" fillId="7" borderId="1" xfId="0" applyNumberFormat="1" applyFont="1" applyFill="1" applyBorder="1" applyAlignment="1" applyProtection="1">
      <protection locked="0"/>
    </xf>
    <xf numFmtId="0" fontId="15" fillId="6" borderId="1" xfId="0" applyNumberFormat="1" applyFont="1" applyFill="1" applyBorder="1" applyAlignment="1" applyProtection="1">
      <protection locked="0"/>
    </xf>
    <xf numFmtId="0" fontId="1" fillId="7" borderId="0" xfId="0" applyNumberFormat="1" applyFont="1" applyFill="1" applyBorder="1" applyAlignment="1" applyProtection="1">
      <protection locked="0"/>
    </xf>
    <xf numFmtId="0" fontId="0" fillId="0" borderId="0" xfId="0" applyBorder="1" applyAlignment="1">
      <alignment vertical="top" wrapText="1"/>
    </xf>
    <xf numFmtId="0" fontId="15" fillId="7" borderId="1" xfId="0" applyNumberFormat="1" applyFont="1" applyFill="1" applyBorder="1" applyAlignment="1" applyProtection="1">
      <protection locked="0"/>
    </xf>
    <xf numFmtId="0" fontId="18" fillId="3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2" fontId="11" fillId="8" borderId="5" xfId="0" applyNumberFormat="1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5" fillId="9" borderId="7" xfId="0" applyNumberFormat="1" applyFont="1" applyFill="1" applyBorder="1" applyAlignment="1" applyProtection="1">
      <protection locked="0"/>
    </xf>
    <xf numFmtId="0" fontId="23" fillId="9" borderId="0" xfId="0" quotePrefix="1" applyFont="1" applyFill="1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2" fontId="11" fillId="8" borderId="32" xfId="0" applyNumberFormat="1" applyFont="1" applyFill="1" applyBorder="1" applyAlignment="1">
      <alignment horizontal="center"/>
    </xf>
    <xf numFmtId="0" fontId="24" fillId="9" borderId="9" xfId="0" quotePrefix="1" applyFont="1" applyFill="1" applyBorder="1" applyAlignment="1">
      <alignment horizontal="center"/>
    </xf>
    <xf numFmtId="2" fontId="11" fillId="8" borderId="33" xfId="0" applyNumberFormat="1" applyFont="1" applyFill="1" applyBorder="1" applyAlignment="1">
      <alignment horizontal="center"/>
    </xf>
    <xf numFmtId="2" fontId="11" fillId="8" borderId="34" xfId="0" applyNumberFormat="1" applyFont="1" applyFill="1" applyBorder="1" applyAlignment="1">
      <alignment horizontal="center"/>
    </xf>
    <xf numFmtId="1" fontId="23" fillId="9" borderId="35" xfId="0" applyNumberFormat="1" applyFont="1" applyFill="1" applyBorder="1" applyAlignment="1">
      <alignment horizontal="center"/>
    </xf>
    <xf numFmtId="0" fontId="11" fillId="8" borderId="36" xfId="0" applyFont="1" applyFill="1" applyBorder="1" applyAlignment="1">
      <alignment horizontal="center"/>
    </xf>
    <xf numFmtId="0" fontId="20" fillId="3" borderId="37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2" fontId="11" fillId="8" borderId="38" xfId="0" applyNumberFormat="1" applyFont="1" applyFill="1" applyBorder="1" applyAlignment="1">
      <alignment horizontal="center"/>
    </xf>
    <xf numFmtId="0" fontId="11" fillId="8" borderId="39" xfId="0" applyFont="1" applyFill="1" applyBorder="1" applyAlignment="1">
      <alignment horizontal="center"/>
    </xf>
    <xf numFmtId="2" fontId="11" fillId="8" borderId="40" xfId="0" applyNumberFormat="1" applyFont="1" applyFill="1" applyBorder="1" applyAlignment="1">
      <alignment horizontal="center"/>
    </xf>
    <xf numFmtId="2" fontId="11" fillId="8" borderId="41" xfId="0" applyNumberFormat="1" applyFont="1" applyFill="1" applyBorder="1" applyAlignment="1">
      <alignment horizontal="center"/>
    </xf>
    <xf numFmtId="0" fontId="1" fillId="7" borderId="42" xfId="0" applyNumberFormat="1" applyFont="1" applyFill="1" applyBorder="1" applyAlignment="1" applyProtection="1">
      <protection locked="0"/>
    </xf>
    <xf numFmtId="1" fontId="23" fillId="9" borderId="43" xfId="0" applyNumberFormat="1" applyFont="1" applyFill="1" applyBorder="1" applyAlignment="1">
      <alignment horizontal="center"/>
    </xf>
    <xf numFmtId="0" fontId="29" fillId="8" borderId="39" xfId="0" applyFont="1" applyFill="1" applyBorder="1" applyAlignment="1">
      <alignment horizontal="center"/>
    </xf>
    <xf numFmtId="2" fontId="29" fillId="8" borderId="38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 applyProtection="1">
      <alignment horizontal="center"/>
      <protection locked="0"/>
    </xf>
    <xf numFmtId="0" fontId="29" fillId="8" borderId="4" xfId="0" applyFont="1" applyFill="1" applyBorder="1" applyAlignment="1">
      <alignment horizontal="center"/>
    </xf>
    <xf numFmtId="2" fontId="29" fillId="8" borderId="41" xfId="0" applyNumberFormat="1" applyFont="1" applyFill="1" applyBorder="1" applyAlignment="1">
      <alignment horizontal="center"/>
    </xf>
    <xf numFmtId="0" fontId="19" fillId="3" borderId="11" xfId="0" applyNumberFormat="1" applyFont="1" applyFill="1" applyBorder="1" applyAlignment="1" applyProtection="1">
      <alignment horizontal="center" vertical="center"/>
      <protection locked="0"/>
    </xf>
    <xf numFmtId="0" fontId="19" fillId="3" borderId="12" xfId="0" applyNumberFormat="1" applyFont="1" applyFill="1" applyBorder="1" applyAlignment="1" applyProtection="1">
      <alignment horizontal="center" vertical="center"/>
      <protection locked="0"/>
    </xf>
    <xf numFmtId="0" fontId="19" fillId="3" borderId="13" xfId="0" applyNumberFormat="1" applyFont="1" applyFill="1" applyBorder="1" applyAlignment="1" applyProtection="1">
      <alignment horizontal="center" vertical="center"/>
      <protection locked="0"/>
    </xf>
    <xf numFmtId="0" fontId="21" fillId="3" borderId="45" xfId="0" applyNumberFormat="1" applyFont="1" applyFill="1" applyBorder="1" applyAlignment="1" applyProtection="1">
      <alignment horizontal="center" vertical="center"/>
      <protection locked="0"/>
    </xf>
    <xf numFmtId="0" fontId="21" fillId="3" borderId="46" xfId="0" applyNumberFormat="1" applyFont="1" applyFill="1" applyBorder="1" applyAlignment="1" applyProtection="1">
      <alignment horizontal="center" vertical="center"/>
      <protection locked="0"/>
    </xf>
    <xf numFmtId="0" fontId="21" fillId="3" borderId="11" xfId="0" applyNumberFormat="1" applyFont="1" applyFill="1" applyBorder="1" applyAlignment="1" applyProtection="1">
      <alignment horizontal="center" vertical="center"/>
      <protection locked="0"/>
    </xf>
    <xf numFmtId="0" fontId="21" fillId="3" borderId="47" xfId="0" applyNumberFormat="1" applyFont="1" applyFill="1" applyBorder="1" applyAlignment="1" applyProtection="1">
      <alignment horizontal="center" vertical="center"/>
      <protection locked="0"/>
    </xf>
    <xf numFmtId="0" fontId="21" fillId="3" borderId="14" xfId="0" applyNumberFormat="1" applyFont="1" applyFill="1" applyBorder="1" applyAlignment="1" applyProtection="1">
      <alignment horizontal="center" vertical="center"/>
      <protection locked="0"/>
    </xf>
    <xf numFmtId="0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21" fillId="3" borderId="49" xfId="0" applyNumberFormat="1" applyFont="1" applyFill="1" applyBorder="1" applyAlignment="1" applyProtection="1">
      <alignment horizontal="center" vertical="center"/>
      <protection locked="0"/>
    </xf>
    <xf numFmtId="0" fontId="22" fillId="10" borderId="14" xfId="0" applyNumberFormat="1" applyFont="1" applyFill="1" applyBorder="1" applyAlignment="1" applyProtection="1">
      <alignment horizontal="center" vertical="center"/>
      <protection locked="0"/>
    </xf>
    <xf numFmtId="0" fontId="22" fillId="10" borderId="49" xfId="0" applyNumberFormat="1" applyFont="1" applyFill="1" applyBorder="1" applyAlignment="1" applyProtection="1">
      <alignment horizontal="center" vertical="center"/>
      <protection locked="0"/>
    </xf>
    <xf numFmtId="0" fontId="22" fillId="10" borderId="48" xfId="0" applyNumberFormat="1" applyFont="1" applyFill="1" applyBorder="1" applyAlignment="1" applyProtection="1">
      <alignment horizontal="center" vertical="center"/>
      <protection locked="0"/>
    </xf>
    <xf numFmtId="0" fontId="21" fillId="3" borderId="14" xfId="0" applyFont="1" applyFill="1" applyBorder="1" applyAlignment="1" applyProtection="1">
      <alignment horizontal="center" vertical="center"/>
      <protection locked="0"/>
    </xf>
    <xf numFmtId="0" fontId="21" fillId="3" borderId="15" xfId="0" applyFont="1" applyFill="1" applyBorder="1" applyAlignment="1" applyProtection="1">
      <alignment horizontal="center" vertical="center"/>
      <protection locked="0"/>
    </xf>
    <xf numFmtId="0" fontId="21" fillId="3" borderId="48" xfId="0" applyFont="1" applyFill="1" applyBorder="1" applyAlignment="1" applyProtection="1">
      <alignment horizontal="center" vertical="center"/>
      <protection locked="0"/>
    </xf>
    <xf numFmtId="0" fontId="21" fillId="3" borderId="16" xfId="0" applyNumberFormat="1" applyFont="1" applyFill="1" applyBorder="1" applyAlignment="1" applyProtection="1">
      <alignment horizontal="center" vertical="center"/>
      <protection locked="0"/>
    </xf>
    <xf numFmtId="0" fontId="31" fillId="3" borderId="14" xfId="0" applyFont="1" applyFill="1" applyBorder="1" applyAlignment="1" applyProtection="1">
      <alignment horizontal="center" vertical="center"/>
      <protection locked="0"/>
    </xf>
    <xf numFmtId="0" fontId="31" fillId="3" borderId="46" xfId="0" applyFont="1" applyFill="1" applyBorder="1" applyAlignment="1" applyProtection="1">
      <alignment horizontal="center" vertical="center"/>
      <protection locked="0"/>
    </xf>
    <xf numFmtId="0" fontId="31" fillId="3" borderId="11" xfId="0" applyFont="1" applyFill="1" applyBorder="1" applyAlignment="1" applyProtection="1">
      <alignment horizontal="center" vertical="center"/>
      <protection locked="0"/>
    </xf>
    <xf numFmtId="0" fontId="31" fillId="3" borderId="47" xfId="0" applyFont="1" applyFill="1" applyBorder="1" applyAlignment="1" applyProtection="1">
      <alignment horizontal="center" vertical="center"/>
      <protection locked="0"/>
    </xf>
    <xf numFmtId="0" fontId="21" fillId="3" borderId="11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5" fillId="7" borderId="0" xfId="0" applyNumberFormat="1" applyFont="1" applyFill="1" applyBorder="1" applyAlignment="1" applyProtection="1">
      <protection locked="0"/>
    </xf>
    <xf numFmtId="0" fontId="32" fillId="7" borderId="0" xfId="0" applyNumberFormat="1" applyFont="1" applyFill="1" applyBorder="1" applyAlignment="1" applyProtection="1">
      <protection locked="0"/>
    </xf>
    <xf numFmtId="1" fontId="24" fillId="9" borderId="43" xfId="0" applyNumberFormat="1" applyFont="1" applyFill="1" applyBorder="1" applyAlignment="1">
      <alignment horizontal="center"/>
    </xf>
    <xf numFmtId="0" fontId="33" fillId="11" borderId="43" xfId="0" applyNumberFormat="1" applyFont="1" applyFill="1" applyBorder="1" applyAlignment="1" applyProtection="1"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15" fillId="12" borderId="1" xfId="0" applyNumberFormat="1" applyFont="1" applyFill="1" applyBorder="1" applyAlignment="1" applyProtection="1">
      <protection locked="0"/>
    </xf>
    <xf numFmtId="0" fontId="4" fillId="9" borderId="0" xfId="0" applyNumberFormat="1" applyFont="1" applyFill="1" applyBorder="1" applyAlignment="1" applyProtection="1">
      <alignment horizontal="center" vertical="center"/>
      <protection locked="0"/>
    </xf>
    <xf numFmtId="0" fontId="11" fillId="9" borderId="0" xfId="0" applyNumberFormat="1" applyFont="1" applyFill="1" applyBorder="1" applyAlignment="1" applyProtection="1">
      <alignment vertical="center"/>
      <protection locked="0"/>
    </xf>
    <xf numFmtId="0" fontId="13" fillId="9" borderId="7" xfId="0" applyNumberFormat="1" applyFont="1" applyFill="1" applyBorder="1" applyAlignment="1" applyProtection="1">
      <alignment vertical="center"/>
      <protection locked="0"/>
    </xf>
    <xf numFmtId="0" fontId="2" fillId="9" borderId="7" xfId="0" applyNumberFormat="1" applyFont="1" applyFill="1" applyBorder="1" applyAlignment="1" applyProtection="1">
      <protection locked="0"/>
    </xf>
    <xf numFmtId="0" fontId="15" fillId="9" borderId="51" xfId="0" applyNumberFormat="1" applyFont="1" applyFill="1" applyBorder="1" applyAlignment="1" applyProtection="1">
      <protection locked="0"/>
    </xf>
    <xf numFmtId="0" fontId="1" fillId="9" borderId="0" xfId="0" applyNumberFormat="1" applyFont="1" applyFill="1" applyBorder="1" applyAlignment="1" applyProtection="1">
      <protection locked="0"/>
    </xf>
    <xf numFmtId="0" fontId="1" fillId="11" borderId="0" xfId="0" applyNumberFormat="1" applyFont="1" applyFill="1" applyBorder="1" applyAlignment="1" applyProtection="1">
      <protection locked="0"/>
    </xf>
    <xf numFmtId="0" fontId="13" fillId="9" borderId="0" xfId="0" applyNumberFormat="1" applyFont="1" applyFill="1" applyBorder="1" applyAlignment="1" applyProtection="1">
      <alignment vertical="center"/>
      <protection locked="0"/>
    </xf>
    <xf numFmtId="0" fontId="26" fillId="11" borderId="0" xfId="0" applyNumberFormat="1" applyFont="1" applyFill="1" applyBorder="1" applyAlignment="1" applyProtection="1">
      <protection locked="0"/>
    </xf>
    <xf numFmtId="0" fontId="2" fillId="11" borderId="1" xfId="0" applyNumberFormat="1" applyFont="1" applyFill="1" applyBorder="1" applyAlignment="1" applyProtection="1">
      <protection locked="0"/>
    </xf>
    <xf numFmtId="0" fontId="15" fillId="11" borderId="1" xfId="0" applyNumberFormat="1" applyFont="1" applyFill="1" applyBorder="1" applyAlignment="1" applyProtection="1">
      <protection locked="0"/>
    </xf>
    <xf numFmtId="164" fontId="34" fillId="13" borderId="35" xfId="0" applyNumberFormat="1" applyFont="1" applyFill="1" applyBorder="1"/>
    <xf numFmtId="0" fontId="30" fillId="11" borderId="0" xfId="0" applyNumberFormat="1" applyFont="1" applyFill="1" applyBorder="1" applyAlignment="1" applyProtection="1">
      <protection locked="0"/>
    </xf>
    <xf numFmtId="0" fontId="23" fillId="11" borderId="43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left"/>
    </xf>
    <xf numFmtId="0" fontId="24" fillId="9" borderId="66" xfId="0" quotePrefix="1" applyFont="1" applyFill="1" applyBorder="1" applyAlignment="1">
      <alignment horizontal="center"/>
    </xf>
    <xf numFmtId="0" fontId="24" fillId="9" borderId="67" xfId="0" quotePrefix="1" applyFont="1" applyFill="1" applyBorder="1" applyAlignment="1">
      <alignment horizontal="center"/>
    </xf>
    <xf numFmtId="0" fontId="24" fillId="9" borderId="65" xfId="0" quotePrefix="1" applyFont="1" applyFill="1" applyBorder="1" applyAlignment="1">
      <alignment horizontal="center"/>
    </xf>
    <xf numFmtId="0" fontId="15" fillId="9" borderId="0" xfId="0" applyNumberFormat="1" applyFont="1" applyFill="1" applyBorder="1" applyAlignment="1" applyProtection="1">
      <protection locked="0"/>
    </xf>
    <xf numFmtId="0" fontId="24" fillId="9" borderId="79" xfId="0" quotePrefix="1" applyFont="1" applyFill="1" applyBorder="1" applyAlignment="1">
      <alignment horizontal="center"/>
    </xf>
    <xf numFmtId="0" fontId="37" fillId="9" borderId="51" xfId="0" applyNumberFormat="1" applyFont="1" applyFill="1" applyBorder="1" applyAlignment="1" applyProtection="1">
      <protection locked="0"/>
    </xf>
    <xf numFmtId="0" fontId="37" fillId="11" borderId="1" xfId="0" applyNumberFormat="1" applyFont="1" applyFill="1" applyBorder="1" applyAlignment="1" applyProtection="1">
      <protection locked="0"/>
    </xf>
    <xf numFmtId="0" fontId="37" fillId="12" borderId="1" xfId="0" applyNumberFormat="1" applyFont="1" applyFill="1" applyBorder="1" applyAlignment="1" applyProtection="1">
      <protection locked="0"/>
    </xf>
    <xf numFmtId="0" fontId="37" fillId="9" borderId="7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24" fillId="14" borderId="69" xfId="0" applyFont="1" applyFill="1" applyBorder="1" applyAlignment="1">
      <alignment horizontal="center"/>
    </xf>
    <xf numFmtId="0" fontId="24" fillId="14" borderId="72" xfId="0" applyFont="1" applyFill="1" applyBorder="1" applyAlignment="1">
      <alignment horizontal="center"/>
    </xf>
    <xf numFmtId="0" fontId="23" fillId="14" borderId="35" xfId="0" applyFont="1" applyFill="1" applyBorder="1" applyAlignment="1">
      <alignment horizontal="center"/>
    </xf>
    <xf numFmtId="1" fontId="23" fillId="14" borderId="44" xfId="0" applyNumberFormat="1" applyFont="1" applyFill="1" applyBorder="1" applyAlignment="1">
      <alignment horizontal="center"/>
    </xf>
    <xf numFmtId="1" fontId="24" fillId="14" borderId="44" xfId="0" applyNumberFormat="1" applyFont="1" applyFill="1" applyBorder="1" applyAlignment="1">
      <alignment horizontal="center"/>
    </xf>
    <xf numFmtId="1" fontId="23" fillId="14" borderId="64" xfId="0" applyNumberFormat="1" applyFont="1" applyFill="1" applyBorder="1" applyAlignment="1">
      <alignment horizontal="center"/>
    </xf>
    <xf numFmtId="1" fontId="24" fillId="14" borderId="35" xfId="0" applyNumberFormat="1" applyFont="1" applyFill="1" applyBorder="1" applyAlignment="1">
      <alignment horizontal="center"/>
    </xf>
    <xf numFmtId="1" fontId="23" fillId="14" borderId="35" xfId="0" applyNumberFormat="1" applyFont="1" applyFill="1" applyBorder="1" applyAlignment="1">
      <alignment horizontal="center"/>
    </xf>
    <xf numFmtId="0" fontId="23" fillId="14" borderId="35" xfId="0" applyNumberFormat="1" applyFont="1" applyFill="1" applyBorder="1" applyAlignment="1" applyProtection="1">
      <alignment horizontal="center"/>
      <protection locked="0"/>
    </xf>
    <xf numFmtId="0" fontId="23" fillId="14" borderId="44" xfId="0" applyNumberFormat="1" applyFont="1" applyFill="1" applyBorder="1" applyAlignment="1" applyProtection="1">
      <alignment horizontal="center"/>
      <protection locked="0"/>
    </xf>
    <xf numFmtId="1" fontId="24" fillId="16" borderId="43" xfId="0" applyNumberFormat="1" applyFont="1" applyFill="1" applyBorder="1" applyAlignment="1">
      <alignment horizontal="center"/>
    </xf>
    <xf numFmtId="1" fontId="28" fillId="16" borderId="43" xfId="0" applyNumberFormat="1" applyFont="1" applyFill="1" applyBorder="1" applyAlignment="1">
      <alignment horizontal="center"/>
    </xf>
    <xf numFmtId="0" fontId="23" fillId="16" borderId="44" xfId="0" applyFont="1" applyFill="1" applyBorder="1" applyAlignment="1">
      <alignment horizontal="center"/>
    </xf>
    <xf numFmtId="1" fontId="23" fillId="16" borderId="43" xfId="0" applyNumberFormat="1" applyFont="1" applyFill="1" applyBorder="1" applyAlignment="1">
      <alignment horizontal="center"/>
    </xf>
    <xf numFmtId="0" fontId="28" fillId="16" borderId="44" xfId="0" applyFont="1" applyFill="1" applyBorder="1" applyAlignment="1">
      <alignment horizontal="center"/>
    </xf>
    <xf numFmtId="0" fontId="24" fillId="16" borderId="44" xfId="0" applyFont="1" applyFill="1" applyBorder="1" applyAlignment="1">
      <alignment horizontal="center"/>
    </xf>
    <xf numFmtId="0" fontId="23" fillId="16" borderId="35" xfId="0" applyFont="1" applyFill="1" applyBorder="1" applyAlignment="1">
      <alignment horizontal="center"/>
    </xf>
    <xf numFmtId="164" fontId="24" fillId="14" borderId="35" xfId="0" applyNumberFormat="1" applyFont="1" applyFill="1" applyBorder="1" applyAlignment="1">
      <alignment horizontal="center"/>
    </xf>
    <xf numFmtId="164" fontId="23" fillId="14" borderId="35" xfId="0" applyNumberFormat="1" applyFont="1" applyFill="1" applyBorder="1" applyAlignment="1">
      <alignment horizontal="center"/>
    </xf>
    <xf numFmtId="0" fontId="23" fillId="16" borderId="44" xfId="0" applyNumberFormat="1" applyFont="1" applyFill="1" applyBorder="1" applyAlignment="1" applyProtection="1">
      <alignment horizontal="center"/>
      <protection locked="0"/>
    </xf>
    <xf numFmtId="0" fontId="23" fillId="16" borderId="43" xfId="0" applyNumberFormat="1" applyFont="1" applyFill="1" applyBorder="1" applyAlignment="1" applyProtection="1">
      <alignment horizontal="center"/>
      <protection locked="0"/>
    </xf>
    <xf numFmtId="1" fontId="24" fillId="16" borderId="44" xfId="0" applyNumberFormat="1" applyFont="1" applyFill="1" applyBorder="1" applyAlignment="1">
      <alignment horizontal="center"/>
    </xf>
    <xf numFmtId="1" fontId="23" fillId="16" borderId="44" xfId="0" applyNumberFormat="1" applyFont="1" applyFill="1" applyBorder="1" applyAlignment="1">
      <alignment horizontal="center"/>
    </xf>
    <xf numFmtId="1" fontId="23" fillId="16" borderId="35" xfId="0" applyNumberFormat="1" applyFont="1" applyFill="1" applyBorder="1" applyAlignment="1">
      <alignment horizontal="center"/>
    </xf>
    <xf numFmtId="0" fontId="23" fillId="16" borderId="35" xfId="0" applyNumberFormat="1" applyFont="1" applyFill="1" applyBorder="1" applyAlignment="1" applyProtection="1">
      <alignment horizontal="center"/>
      <protection locked="0"/>
    </xf>
    <xf numFmtId="164" fontId="24" fillId="16" borderId="43" xfId="0" applyNumberFormat="1" applyFont="1" applyFill="1" applyBorder="1" applyAlignment="1">
      <alignment horizontal="center"/>
    </xf>
    <xf numFmtId="164" fontId="23" fillId="16" borderId="43" xfId="0" applyNumberFormat="1" applyFont="1" applyFill="1" applyBorder="1" applyAlignment="1">
      <alignment horizontal="center"/>
    </xf>
    <xf numFmtId="1" fontId="24" fillId="17" borderId="43" xfId="0" applyNumberFormat="1" applyFont="1" applyFill="1" applyBorder="1" applyAlignment="1">
      <alignment horizontal="center"/>
    </xf>
    <xf numFmtId="1" fontId="23" fillId="17" borderId="43" xfId="0" applyNumberFormat="1" applyFont="1" applyFill="1" applyBorder="1" applyAlignment="1">
      <alignment horizontal="center"/>
    </xf>
    <xf numFmtId="1" fontId="25" fillId="14" borderId="44" xfId="0" applyNumberFormat="1" applyFont="1" applyFill="1" applyBorder="1" applyAlignment="1">
      <alignment horizontal="center"/>
    </xf>
    <xf numFmtId="1" fontId="25" fillId="14" borderId="35" xfId="0" applyNumberFormat="1" applyFont="1" applyFill="1" applyBorder="1" applyAlignment="1">
      <alignment horizontal="center"/>
    </xf>
    <xf numFmtId="164" fontId="24" fillId="14" borderId="44" xfId="0" applyNumberFormat="1" applyFont="1" applyFill="1" applyBorder="1" applyAlignment="1">
      <alignment horizontal="center"/>
    </xf>
    <xf numFmtId="164" fontId="23" fillId="14" borderId="44" xfId="0" applyNumberFormat="1" applyFont="1" applyFill="1" applyBorder="1" applyAlignment="1">
      <alignment horizontal="center"/>
    </xf>
    <xf numFmtId="1" fontId="25" fillId="16" borderId="43" xfId="0" applyNumberFormat="1" applyFont="1" applyFill="1" applyBorder="1" applyAlignment="1">
      <alignment horizontal="center"/>
    </xf>
    <xf numFmtId="1" fontId="27" fillId="16" borderId="44" xfId="0" applyNumberFormat="1" applyFont="1" applyFill="1" applyBorder="1" applyAlignment="1">
      <alignment horizontal="center"/>
    </xf>
    <xf numFmtId="1" fontId="25" fillId="16" borderId="44" xfId="0" applyNumberFormat="1" applyFont="1" applyFill="1" applyBorder="1" applyAlignment="1">
      <alignment horizontal="center"/>
    </xf>
    <xf numFmtId="164" fontId="24" fillId="16" borderId="44" xfId="0" applyNumberFormat="1" applyFont="1" applyFill="1" applyBorder="1" applyAlignment="1">
      <alignment horizontal="center"/>
    </xf>
    <xf numFmtId="164" fontId="23" fillId="16" borderId="44" xfId="0" applyNumberFormat="1" applyFont="1" applyFill="1" applyBorder="1" applyAlignment="1">
      <alignment horizontal="center"/>
    </xf>
    <xf numFmtId="164" fontId="25" fillId="16" borderId="43" xfId="0" applyNumberFormat="1" applyFont="1" applyFill="1" applyBorder="1" applyAlignment="1">
      <alignment horizontal="center"/>
    </xf>
    <xf numFmtId="164" fontId="25" fillId="16" borderId="44" xfId="0" applyNumberFormat="1" applyFont="1" applyFill="1" applyBorder="1" applyAlignment="1">
      <alignment horizontal="center"/>
    </xf>
    <xf numFmtId="1" fontId="39" fillId="14" borderId="44" xfId="0" applyNumberFormat="1" applyFont="1" applyFill="1" applyBorder="1" applyAlignment="1">
      <alignment horizontal="center"/>
    </xf>
    <xf numFmtId="0" fontId="24" fillId="14" borderId="69" xfId="0" applyFont="1" applyFill="1" applyBorder="1" applyAlignment="1">
      <alignment horizontal="left"/>
    </xf>
    <xf numFmtId="0" fontId="24" fillId="14" borderId="70" xfId="0" applyFont="1" applyFill="1" applyBorder="1" applyAlignment="1">
      <alignment horizontal="left"/>
    </xf>
    <xf numFmtId="0" fontId="24" fillId="14" borderId="75" xfId="0" applyFont="1" applyFill="1" applyBorder="1" applyAlignment="1">
      <alignment horizontal="left"/>
    </xf>
    <xf numFmtId="0" fontId="24" fillId="14" borderId="71" xfId="0" applyFont="1" applyFill="1" applyBorder="1" applyAlignment="1">
      <alignment horizontal="left"/>
    </xf>
    <xf numFmtId="0" fontId="24" fillId="14" borderId="72" xfId="0" applyFont="1" applyFill="1" applyBorder="1" applyAlignment="1">
      <alignment horizontal="left"/>
    </xf>
    <xf numFmtId="0" fontId="24" fillId="14" borderId="73" xfId="0" applyFont="1" applyFill="1" applyBorder="1" applyAlignment="1">
      <alignment horizontal="left"/>
    </xf>
    <xf numFmtId="1" fontId="38" fillId="16" borderId="43" xfId="0" applyNumberFormat="1" applyFont="1" applyFill="1" applyBorder="1" applyAlignment="1">
      <alignment horizontal="center"/>
    </xf>
    <xf numFmtId="164" fontId="38" fillId="16" borderId="43" xfId="0" applyNumberFormat="1" applyFont="1" applyFill="1" applyBorder="1" applyAlignment="1">
      <alignment horizontal="center"/>
    </xf>
    <xf numFmtId="164" fontId="23" fillId="16" borderId="35" xfId="0" applyNumberFormat="1" applyFont="1" applyFill="1" applyBorder="1" applyAlignment="1">
      <alignment horizontal="center"/>
    </xf>
    <xf numFmtId="164" fontId="23" fillId="14" borderId="6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1" fontId="39" fillId="14" borderId="64" xfId="0" applyNumberFormat="1" applyFont="1" applyFill="1" applyBorder="1" applyAlignment="1">
      <alignment horizontal="center"/>
    </xf>
    <xf numFmtId="1" fontId="23" fillId="14" borderId="86" xfId="0" applyNumberFormat="1" applyFont="1" applyFill="1" applyBorder="1" applyAlignment="1">
      <alignment horizontal="center"/>
    </xf>
    <xf numFmtId="0" fontId="23" fillId="14" borderId="86" xfId="0" applyNumberFormat="1" applyFont="1" applyFill="1" applyBorder="1" applyAlignment="1" applyProtection="1">
      <alignment horizontal="center"/>
      <protection locked="0"/>
    </xf>
    <xf numFmtId="1" fontId="23" fillId="14" borderId="43" xfId="0" applyNumberFormat="1" applyFont="1" applyFill="1" applyBorder="1" applyAlignment="1">
      <alignment horizontal="center"/>
    </xf>
    <xf numFmtId="0" fontId="23" fillId="14" borderId="43" xfId="0" applyNumberFormat="1" applyFont="1" applyFill="1" applyBorder="1" applyAlignment="1" applyProtection="1">
      <alignment horizontal="center"/>
      <protection locked="0"/>
    </xf>
    <xf numFmtId="1" fontId="23" fillId="16" borderId="64" xfId="0" applyNumberFormat="1" applyFont="1" applyFill="1" applyBorder="1" applyAlignment="1">
      <alignment horizontal="center"/>
    </xf>
    <xf numFmtId="0" fontId="24" fillId="16" borderId="71" xfId="0" applyFont="1" applyFill="1" applyBorder="1" applyAlignment="1">
      <alignment horizontal="left"/>
    </xf>
    <xf numFmtId="0" fontId="24" fillId="16" borderId="72" xfId="0" applyFont="1" applyFill="1" applyBorder="1" applyAlignment="1">
      <alignment horizontal="left"/>
    </xf>
    <xf numFmtId="0" fontId="24" fillId="16" borderId="72" xfId="0" applyFont="1" applyFill="1" applyBorder="1" applyAlignment="1">
      <alignment horizontal="center"/>
    </xf>
    <xf numFmtId="0" fontId="24" fillId="16" borderId="73" xfId="0" applyFont="1" applyFill="1" applyBorder="1" applyAlignment="1">
      <alignment horizontal="left"/>
    </xf>
    <xf numFmtId="0" fontId="24" fillId="16" borderId="75" xfId="0" applyFont="1" applyFill="1" applyBorder="1" applyAlignment="1">
      <alignment horizontal="left"/>
    </xf>
    <xf numFmtId="0" fontId="24" fillId="16" borderId="69" xfId="0" applyFont="1" applyFill="1" applyBorder="1" applyAlignment="1">
      <alignment horizontal="left"/>
    </xf>
    <xf numFmtId="0" fontId="24" fillId="16" borderId="69" xfId="0" applyFont="1" applyFill="1" applyBorder="1" applyAlignment="1">
      <alignment horizontal="center"/>
    </xf>
    <xf numFmtId="0" fontId="24" fillId="16" borderId="70" xfId="0" applyFont="1" applyFill="1" applyBorder="1" applyAlignment="1">
      <alignment horizontal="left"/>
    </xf>
    <xf numFmtId="0" fontId="24" fillId="17" borderId="71" xfId="0" applyFont="1" applyFill="1" applyBorder="1" applyAlignment="1">
      <alignment horizontal="left"/>
    </xf>
    <xf numFmtId="0" fontId="24" fillId="17" borderId="72" xfId="0" applyFont="1" applyFill="1" applyBorder="1" applyAlignment="1">
      <alignment horizontal="left"/>
    </xf>
    <xf numFmtId="0" fontId="24" fillId="17" borderId="72" xfId="0" applyFont="1" applyFill="1" applyBorder="1" applyAlignment="1">
      <alignment horizontal="center"/>
    </xf>
    <xf numFmtId="0" fontId="24" fillId="16" borderId="80" xfId="0" applyFont="1" applyFill="1" applyBorder="1" applyAlignment="1">
      <alignment horizontal="left"/>
    </xf>
    <xf numFmtId="0" fontId="24" fillId="16" borderId="68" xfId="0" applyFont="1" applyFill="1" applyBorder="1" applyAlignment="1">
      <alignment horizontal="left"/>
    </xf>
    <xf numFmtId="0" fontId="24" fillId="16" borderId="81" xfId="0" applyFont="1" applyFill="1" applyBorder="1" applyAlignment="1">
      <alignment horizontal="left"/>
    </xf>
    <xf numFmtId="0" fontId="24" fillId="14" borderId="81" xfId="0" applyFont="1" applyFill="1" applyBorder="1" applyAlignment="1">
      <alignment horizontal="left"/>
    </xf>
    <xf numFmtId="0" fontId="24" fillId="17" borderId="81" xfId="0" applyFont="1" applyFill="1" applyBorder="1" applyAlignment="1">
      <alignment horizontal="left"/>
    </xf>
    <xf numFmtId="1" fontId="24" fillId="19" borderId="44" xfId="0" applyNumberFormat="1" applyFont="1" applyFill="1" applyBorder="1" applyAlignment="1">
      <alignment horizontal="center"/>
    </xf>
    <xf numFmtId="1" fontId="23" fillId="16" borderId="83" xfId="0" applyNumberFormat="1" applyFont="1" applyFill="1" applyBorder="1" applyAlignment="1">
      <alignment horizontal="center"/>
    </xf>
    <xf numFmtId="1" fontId="23" fillId="16" borderId="82" xfId="0" applyNumberFormat="1" applyFont="1" applyFill="1" applyBorder="1" applyAlignment="1">
      <alignment horizontal="center"/>
    </xf>
    <xf numFmtId="164" fontId="38" fillId="16" borderId="4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24" fillId="14" borderId="76" xfId="0" applyFont="1" applyFill="1" applyBorder="1" applyAlignment="1">
      <alignment horizontal="left"/>
    </xf>
    <xf numFmtId="0" fontId="24" fillId="14" borderId="77" xfId="0" applyFont="1" applyFill="1" applyBorder="1" applyAlignment="1">
      <alignment horizontal="left"/>
    </xf>
    <xf numFmtId="0" fontId="24" fillId="14" borderId="77" xfId="0" applyFont="1" applyFill="1" applyBorder="1" applyAlignment="1">
      <alignment horizontal="center"/>
    </xf>
    <xf numFmtId="0" fontId="24" fillId="14" borderId="78" xfId="0" applyFont="1" applyFill="1" applyBorder="1" applyAlignment="1">
      <alignment horizontal="left"/>
    </xf>
    <xf numFmtId="0" fontId="23" fillId="11" borderId="43" xfId="0" applyNumberFormat="1" applyFont="1" applyFill="1" applyBorder="1" applyAlignment="1" applyProtection="1">
      <alignment horizontal="center" vertical="center"/>
      <protection locked="0"/>
    </xf>
    <xf numFmtId="0" fontId="24" fillId="11" borderId="43" xfId="0" applyNumberFormat="1" applyFont="1" applyFill="1" applyBorder="1" applyAlignment="1" applyProtection="1">
      <alignment horizontal="center" vertical="center"/>
      <protection locked="0"/>
    </xf>
    <xf numFmtId="0" fontId="24" fillId="11" borderId="43" xfId="0" applyNumberFormat="1" applyFont="1" applyFill="1" applyBorder="1" applyAlignment="1" applyProtection="1">
      <alignment horizontal="center"/>
      <protection locked="0"/>
    </xf>
    <xf numFmtId="0" fontId="24" fillId="16" borderId="35" xfId="0" applyFont="1" applyFill="1" applyBorder="1" applyAlignment="1">
      <alignment horizontal="center"/>
    </xf>
    <xf numFmtId="1" fontId="38" fillId="14" borderId="35" xfId="0" applyNumberFormat="1" applyFont="1" applyFill="1" applyBorder="1" applyAlignment="1">
      <alignment horizontal="center"/>
    </xf>
    <xf numFmtId="1" fontId="38" fillId="16" borderId="44" xfId="0" applyNumberFormat="1" applyFont="1" applyFill="1" applyBorder="1" applyAlignment="1">
      <alignment horizontal="center"/>
    </xf>
    <xf numFmtId="1" fontId="40" fillId="16" borderId="44" xfId="0" applyNumberFormat="1" applyFont="1" applyFill="1" applyBorder="1" applyAlignment="1">
      <alignment horizontal="center"/>
    </xf>
    <xf numFmtId="1" fontId="40" fillId="16" borderId="43" xfId="0" applyNumberFormat="1" applyFont="1" applyFill="1" applyBorder="1" applyAlignment="1">
      <alignment horizontal="center"/>
    </xf>
    <xf numFmtId="1" fontId="23" fillId="14" borderId="83" xfId="0" applyNumberFormat="1" applyFont="1" applyFill="1" applyBorder="1" applyAlignment="1">
      <alignment horizontal="center"/>
    </xf>
    <xf numFmtId="1" fontId="39" fillId="16" borderId="44" xfId="0" applyNumberFormat="1" applyFont="1" applyFill="1" applyBorder="1" applyAlignment="1">
      <alignment horizontal="center"/>
    </xf>
    <xf numFmtId="1" fontId="38" fillId="17" borderId="43" xfId="0" applyNumberFormat="1" applyFont="1" applyFill="1" applyBorder="1" applyAlignment="1">
      <alignment horizontal="center"/>
    </xf>
    <xf numFmtId="1" fontId="41" fillId="17" borderId="43" xfId="0" applyNumberFormat="1" applyFont="1" applyFill="1" applyBorder="1" applyAlignment="1">
      <alignment horizontal="center"/>
    </xf>
    <xf numFmtId="1" fontId="38" fillId="16" borderId="64" xfId="0" applyNumberFormat="1" applyFont="1" applyFill="1" applyBorder="1" applyAlignment="1">
      <alignment horizontal="center"/>
    </xf>
    <xf numFmtId="1" fontId="38" fillId="16" borderId="83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24" fillId="14" borderId="74" xfId="0" applyFont="1" applyFill="1" applyBorder="1" applyAlignment="1">
      <alignment horizontal="left"/>
    </xf>
    <xf numFmtId="0" fontId="24" fillId="21" borderId="71" xfId="0" applyFont="1" applyFill="1" applyBorder="1" applyAlignment="1">
      <alignment horizontal="left"/>
    </xf>
    <xf numFmtId="0" fontId="24" fillId="21" borderId="72" xfId="0" applyFont="1" applyFill="1" applyBorder="1" applyAlignment="1">
      <alignment horizontal="left"/>
    </xf>
    <xf numFmtId="0" fontId="24" fillId="21" borderId="72" xfId="0" applyFont="1" applyFill="1" applyBorder="1" applyAlignment="1">
      <alignment horizontal="center"/>
    </xf>
    <xf numFmtId="0" fontId="24" fillId="21" borderId="81" xfId="0" applyFont="1" applyFill="1" applyBorder="1" applyAlignment="1">
      <alignment horizontal="left"/>
    </xf>
    <xf numFmtId="0" fontId="21" fillId="3" borderId="87" xfId="0" applyFont="1" applyFill="1" applyBorder="1" applyAlignment="1" applyProtection="1">
      <alignment horizontal="center" vertical="center"/>
      <protection locked="0"/>
    </xf>
    <xf numFmtId="1" fontId="23" fillId="20" borderId="35" xfId="0" applyNumberFormat="1" applyFont="1" applyFill="1" applyBorder="1" applyAlignment="1">
      <alignment horizontal="center"/>
    </xf>
    <xf numFmtId="1" fontId="23" fillId="20" borderId="43" xfId="0" applyNumberFormat="1" applyFont="1" applyFill="1" applyBorder="1" applyAlignment="1">
      <alignment horizontal="center"/>
    </xf>
    <xf numFmtId="1" fontId="42" fillId="20" borderId="43" xfId="0" applyNumberFormat="1" applyFont="1" applyFill="1" applyBorder="1" applyAlignment="1">
      <alignment horizontal="center"/>
    </xf>
    <xf numFmtId="1" fontId="24" fillId="20" borderId="35" xfId="0" applyNumberFormat="1" applyFont="1" applyFill="1" applyBorder="1" applyAlignment="1">
      <alignment horizontal="center"/>
    </xf>
    <xf numFmtId="1" fontId="42" fillId="20" borderId="35" xfId="0" applyNumberFormat="1" applyFont="1" applyFill="1" applyBorder="1" applyAlignment="1">
      <alignment horizontal="center"/>
    </xf>
    <xf numFmtId="1" fontId="24" fillId="16" borderId="86" xfId="0" applyNumberFormat="1" applyFont="1" applyFill="1" applyBorder="1" applyAlignment="1">
      <alignment horizontal="center"/>
    </xf>
    <xf numFmtId="1" fontId="38" fillId="16" borderId="86" xfId="0" applyNumberFormat="1" applyFont="1" applyFill="1" applyBorder="1" applyAlignment="1">
      <alignment horizontal="center"/>
    </xf>
    <xf numFmtId="1" fontId="23" fillId="16" borderId="86" xfId="0" applyNumberFormat="1" applyFont="1" applyFill="1" applyBorder="1" applyAlignment="1">
      <alignment horizontal="center"/>
    </xf>
    <xf numFmtId="1" fontId="42" fillId="20" borderId="89" xfId="0" applyNumberFormat="1" applyFont="1" applyFill="1" applyBorder="1" applyAlignment="1">
      <alignment horizontal="center"/>
    </xf>
    <xf numFmtId="1" fontId="42" fillId="20" borderId="90" xfId="0" applyNumberFormat="1" applyFont="1" applyFill="1" applyBorder="1" applyAlignment="1">
      <alignment horizontal="center"/>
    </xf>
    <xf numFmtId="1" fontId="42" fillId="20" borderId="88" xfId="0" applyNumberFormat="1" applyFont="1" applyFill="1" applyBorder="1" applyAlignment="1">
      <alignment horizontal="center"/>
    </xf>
    <xf numFmtId="0" fontId="24" fillId="17" borderId="70" xfId="0" applyFont="1" applyFill="1" applyBorder="1" applyAlignment="1">
      <alignment horizontal="left"/>
    </xf>
    <xf numFmtId="0" fontId="24" fillId="17" borderId="73" xfId="0" applyFont="1" applyFill="1" applyBorder="1" applyAlignment="1">
      <alignment horizontal="left"/>
    </xf>
    <xf numFmtId="164" fontId="39" fillId="14" borderId="44" xfId="0" applyNumberFormat="1" applyFont="1" applyFill="1" applyBorder="1" applyAlignment="1">
      <alignment horizontal="center"/>
    </xf>
    <xf numFmtId="0" fontId="24" fillId="17" borderId="75" xfId="0" applyFont="1" applyFill="1" applyBorder="1" applyAlignment="1">
      <alignment horizontal="left"/>
    </xf>
    <xf numFmtId="0" fontId="24" fillId="17" borderId="69" xfId="0" applyFont="1" applyFill="1" applyBorder="1" applyAlignment="1">
      <alignment horizontal="left"/>
    </xf>
    <xf numFmtId="0" fontId="24" fillId="17" borderId="69" xfId="0" applyFont="1" applyFill="1" applyBorder="1" applyAlignment="1">
      <alignment horizontal="center"/>
    </xf>
    <xf numFmtId="0" fontId="44" fillId="20" borderId="35" xfId="0" applyNumberFormat="1" applyFont="1" applyFill="1" applyBorder="1" applyAlignment="1" applyProtection="1">
      <alignment horizontal="center"/>
      <protection locked="0"/>
    </xf>
    <xf numFmtId="0" fontId="44" fillId="20" borderId="43" xfId="0" applyNumberFormat="1" applyFont="1" applyFill="1" applyBorder="1" applyAlignment="1" applyProtection="1">
      <alignment horizontal="center"/>
      <protection locked="0"/>
    </xf>
    <xf numFmtId="0" fontId="44" fillId="20" borderId="88" xfId="0" applyNumberFormat="1" applyFont="1" applyFill="1" applyBorder="1" applyAlignment="1" applyProtection="1">
      <alignment horizontal="center"/>
      <protection locked="0"/>
    </xf>
    <xf numFmtId="0" fontId="1" fillId="20" borderId="88" xfId="0" applyNumberFormat="1" applyFont="1" applyFill="1" applyBorder="1" applyAlignment="1" applyProtection="1">
      <alignment horizontal="center"/>
      <protection locked="0"/>
    </xf>
    <xf numFmtId="0" fontId="43" fillId="20" borderId="88" xfId="0" applyNumberFormat="1" applyFont="1" applyFill="1" applyBorder="1" applyAlignment="1" applyProtection="1">
      <alignment horizontal="center"/>
      <protection locked="0"/>
    </xf>
    <xf numFmtId="0" fontId="45" fillId="22" borderId="88" xfId="0" applyNumberFormat="1" applyFont="1" applyFill="1" applyBorder="1" applyAlignment="1" applyProtection="1">
      <protection locked="0"/>
    </xf>
    <xf numFmtId="1" fontId="46" fillId="14" borderId="44" xfId="0" applyNumberFormat="1" applyFont="1" applyFill="1" applyBorder="1" applyAlignment="1">
      <alignment horizontal="center"/>
    </xf>
    <xf numFmtId="0" fontId="23" fillId="17" borderId="43" xfId="0" applyNumberFormat="1" applyFont="1" applyFill="1" applyBorder="1" applyAlignment="1" applyProtection="1">
      <alignment horizontal="center"/>
      <protection locked="0"/>
    </xf>
    <xf numFmtId="0" fontId="24" fillId="17" borderId="80" xfId="0" applyFont="1" applyFill="1" applyBorder="1" applyAlignment="1">
      <alignment horizontal="left"/>
    </xf>
    <xf numFmtId="0" fontId="24" fillId="16" borderId="76" xfId="0" applyFont="1" applyFill="1" applyBorder="1" applyAlignment="1">
      <alignment horizontal="left"/>
    </xf>
    <xf numFmtId="0" fontId="24" fillId="17" borderId="68" xfId="0" applyFont="1" applyFill="1" applyBorder="1" applyAlignment="1">
      <alignment horizontal="left"/>
    </xf>
    <xf numFmtId="0" fontId="24" fillId="16" borderId="77" xfId="0" applyFont="1" applyFill="1" applyBorder="1" applyAlignment="1">
      <alignment horizontal="left"/>
    </xf>
    <xf numFmtId="0" fontId="24" fillId="16" borderId="77" xfId="0" applyFont="1" applyFill="1" applyBorder="1" applyAlignment="1">
      <alignment horizontal="center"/>
    </xf>
    <xf numFmtId="0" fontId="24" fillId="16" borderId="78" xfId="0" applyFont="1" applyFill="1" applyBorder="1" applyAlignment="1">
      <alignment horizontal="left"/>
    </xf>
    <xf numFmtId="1" fontId="23" fillId="20" borderId="88" xfId="0" applyNumberFormat="1" applyFont="1" applyFill="1" applyBorder="1" applyAlignment="1">
      <alignment horizontal="center"/>
    </xf>
    <xf numFmtId="1" fontId="10" fillId="16" borderId="44" xfId="0" applyNumberFormat="1" applyFont="1" applyFill="1" applyBorder="1" applyAlignment="1">
      <alignment horizontal="center"/>
    </xf>
    <xf numFmtId="164" fontId="24" fillId="14" borderId="64" xfId="0" applyNumberFormat="1" applyFont="1" applyFill="1" applyBorder="1" applyAlignment="1">
      <alignment horizontal="center"/>
    </xf>
    <xf numFmtId="164" fontId="24" fillId="16" borderId="35" xfId="0" applyNumberFormat="1" applyFont="1" applyFill="1" applyBorder="1" applyAlignment="1">
      <alignment horizontal="center"/>
    </xf>
    <xf numFmtId="0" fontId="23" fillId="16" borderId="71" xfId="0" applyFont="1" applyFill="1" applyBorder="1" applyAlignment="1">
      <alignment horizontal="left"/>
    </xf>
    <xf numFmtId="0" fontId="23" fillId="16" borderId="72" xfId="0" applyFont="1" applyFill="1" applyBorder="1" applyAlignment="1">
      <alignment horizontal="left"/>
    </xf>
    <xf numFmtId="0" fontId="23" fillId="16" borderId="72" xfId="0" applyFont="1" applyFill="1" applyBorder="1" applyAlignment="1">
      <alignment horizontal="center"/>
    </xf>
    <xf numFmtId="0" fontId="23" fillId="16" borderId="73" xfId="0" applyFont="1" applyFill="1" applyBorder="1" applyAlignment="1">
      <alignment horizontal="left"/>
    </xf>
    <xf numFmtId="0" fontId="24" fillId="14" borderId="68" xfId="0" applyFont="1" applyFill="1" applyBorder="1" applyAlignment="1">
      <alignment horizontal="left"/>
    </xf>
    <xf numFmtId="0" fontId="16" fillId="3" borderId="55" xfId="0" applyNumberFormat="1" applyFont="1" applyFill="1" applyBorder="1" applyAlignment="1" applyProtection="1">
      <alignment horizontal="center" vertical="center"/>
      <protection locked="0"/>
    </xf>
    <xf numFmtId="0" fontId="16" fillId="3" borderId="56" xfId="0" applyNumberFormat="1" applyFont="1" applyFill="1" applyBorder="1" applyAlignment="1" applyProtection="1">
      <alignment horizontal="center" vertical="center"/>
      <protection locked="0"/>
    </xf>
    <xf numFmtId="0" fontId="16" fillId="3" borderId="57" xfId="0" applyNumberFormat="1" applyFont="1" applyFill="1" applyBorder="1" applyAlignment="1" applyProtection="1">
      <alignment horizontal="center" vertical="center"/>
      <protection locked="0"/>
    </xf>
    <xf numFmtId="15" fontId="29" fillId="18" borderId="84" xfId="0" applyNumberFormat="1" applyFont="1" applyFill="1" applyBorder="1" applyAlignment="1" applyProtection="1">
      <alignment horizontal="center" vertical="center"/>
      <protection locked="0"/>
    </xf>
    <xf numFmtId="15" fontId="29" fillId="18" borderId="2" xfId="0" applyNumberFormat="1" applyFont="1" applyFill="1" applyBorder="1" applyAlignment="1" applyProtection="1">
      <alignment horizontal="center" vertical="center"/>
      <protection locked="0"/>
    </xf>
    <xf numFmtId="15" fontId="29" fillId="18" borderId="60" xfId="0" applyNumberFormat="1" applyFont="1" applyFill="1" applyBorder="1" applyAlignment="1" applyProtection="1">
      <alignment horizontal="center" vertical="center"/>
      <protection locked="0"/>
    </xf>
    <xf numFmtId="0" fontId="11" fillId="9" borderId="84" xfId="0" applyFont="1" applyFill="1" applyBorder="1" applyAlignment="1">
      <alignment horizontal="center" vertical="center"/>
    </xf>
    <xf numFmtId="0" fontId="11" fillId="9" borderId="63" xfId="0" applyFont="1" applyFill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15" fontId="29" fillId="20" borderId="84" xfId="0" applyNumberFormat="1" applyFont="1" applyFill="1" applyBorder="1" applyAlignment="1" applyProtection="1">
      <alignment horizontal="center" vertical="center"/>
      <protection locked="0"/>
    </xf>
    <xf numFmtId="15" fontId="29" fillId="20" borderId="2" xfId="0" applyNumberFormat="1" applyFont="1" applyFill="1" applyBorder="1" applyAlignment="1" applyProtection="1">
      <alignment horizontal="center" vertical="center"/>
      <protection locked="0"/>
    </xf>
    <xf numFmtId="15" fontId="29" fillId="20" borderId="6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11" fillId="0" borderId="18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15" fontId="29" fillId="20" borderId="19" xfId="0" applyNumberFormat="1" applyFont="1" applyFill="1" applyBorder="1" applyAlignment="1" applyProtection="1">
      <alignment horizontal="center" vertical="center"/>
      <protection locked="0"/>
    </xf>
    <xf numFmtId="0" fontId="29" fillId="20" borderId="53" xfId="0" applyFont="1" applyFill="1" applyBorder="1" applyAlignment="1" applyProtection="1">
      <alignment horizontal="center" vertical="center"/>
      <protection locked="0"/>
    </xf>
    <xf numFmtId="0" fontId="11" fillId="9" borderId="18" xfId="0" applyFont="1" applyFill="1" applyBorder="1" applyAlignment="1">
      <alignment horizontal="center" vertical="center"/>
    </xf>
    <xf numFmtId="0" fontId="11" fillId="4" borderId="54" xfId="0" applyFont="1" applyFill="1" applyBorder="1" applyAlignment="1">
      <alignment horizontal="center" vertical="center"/>
    </xf>
    <xf numFmtId="15" fontId="35" fillId="18" borderId="18" xfId="0" applyNumberFormat="1" applyFont="1" applyFill="1" applyBorder="1" applyAlignment="1" applyProtection="1">
      <alignment horizontal="center" vertical="center"/>
      <protection locked="0"/>
    </xf>
    <xf numFmtId="0" fontId="35" fillId="18" borderId="52" xfId="0" applyNumberFormat="1" applyFont="1" applyFill="1" applyBorder="1" applyAlignment="1" applyProtection="1">
      <alignment horizontal="center" vertical="center"/>
      <protection locked="0"/>
    </xf>
    <xf numFmtId="0" fontId="1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3" borderId="37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4" borderId="52" xfId="0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/>
      <protection locked="0"/>
    </xf>
    <xf numFmtId="0" fontId="30" fillId="0" borderId="8" xfId="0" applyNumberFormat="1" applyFont="1" applyFill="1" applyBorder="1" applyAlignment="1" applyProtection="1">
      <alignment horizontal="center"/>
      <protection locked="0"/>
    </xf>
    <xf numFmtId="0" fontId="16" fillId="10" borderId="56" xfId="0" applyNumberFormat="1" applyFont="1" applyFill="1" applyBorder="1" applyAlignment="1" applyProtection="1">
      <alignment horizontal="center" vertical="center"/>
      <protection locked="0"/>
    </xf>
    <xf numFmtId="0" fontId="16" fillId="10" borderId="57" xfId="0" applyNumberFormat="1" applyFont="1" applyFill="1" applyBorder="1" applyAlignment="1" applyProtection="1">
      <alignment horizontal="center" vertical="center"/>
      <protection locked="0"/>
    </xf>
    <xf numFmtId="15" fontId="35" fillId="20" borderId="19" xfId="0" applyNumberFormat="1" applyFont="1" applyFill="1" applyBorder="1" applyAlignment="1" applyProtection="1">
      <alignment horizontal="center" vertical="center"/>
      <protection locked="0"/>
    </xf>
    <xf numFmtId="0" fontId="35" fillId="20" borderId="22" xfId="0" applyNumberFormat="1" applyFont="1" applyFill="1" applyBorder="1" applyAlignment="1" applyProtection="1">
      <alignment horizontal="center" vertical="center"/>
      <protection locked="0"/>
    </xf>
    <xf numFmtId="0" fontId="35" fillId="20" borderId="53" xfId="0" applyNumberFormat="1" applyFont="1" applyFill="1" applyBorder="1" applyAlignment="1" applyProtection="1">
      <alignment horizontal="center" vertical="center"/>
      <protection locked="0"/>
    </xf>
    <xf numFmtId="0" fontId="11" fillId="9" borderId="54" xfId="0" applyFont="1" applyFill="1" applyBorder="1" applyAlignment="1">
      <alignment horizontal="center" vertical="center"/>
    </xf>
    <xf numFmtId="0" fontId="11" fillId="9" borderId="52" xfId="0" applyFont="1" applyFill="1" applyBorder="1" applyAlignment="1">
      <alignment horizontal="center" vertical="center"/>
    </xf>
    <xf numFmtId="0" fontId="16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37" xfId="0" applyNumberFormat="1" applyFont="1" applyFill="1" applyBorder="1" applyAlignment="1" applyProtection="1">
      <alignment horizontal="center" vertical="center" shrinkToFit="1"/>
      <protection locked="0"/>
    </xf>
    <xf numFmtId="0" fontId="16" fillId="15" borderId="28" xfId="0" applyFont="1" applyFill="1" applyBorder="1" applyAlignment="1">
      <alignment horizontal="center" vertical="center"/>
    </xf>
    <xf numFmtId="0" fontId="17" fillId="15" borderId="29" xfId="0" applyFont="1" applyFill="1" applyBorder="1" applyAlignment="1">
      <alignment horizontal="center" vertical="center"/>
    </xf>
    <xf numFmtId="15" fontId="29" fillId="20" borderId="18" xfId="0" applyNumberFormat="1" applyFont="1" applyFill="1" applyBorder="1" applyAlignment="1" applyProtection="1">
      <alignment horizontal="center" vertical="center"/>
      <protection locked="0"/>
    </xf>
    <xf numFmtId="0" fontId="29" fillId="20" borderId="27" xfId="0" applyFont="1" applyFill="1" applyBorder="1" applyAlignment="1" applyProtection="1">
      <alignment horizontal="center" vertical="center"/>
      <protection locked="0"/>
    </xf>
    <xf numFmtId="0" fontId="29" fillId="20" borderId="52" xfId="0" applyFont="1" applyFill="1" applyBorder="1" applyAlignment="1" applyProtection="1">
      <alignment horizontal="center" vertical="center"/>
      <protection locked="0"/>
    </xf>
    <xf numFmtId="0" fontId="11" fillId="0" borderId="2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6" fillId="3" borderId="17" xfId="0" applyFont="1" applyFill="1" applyBorder="1" applyAlignment="1" applyProtection="1">
      <alignment horizontal="center" vertical="center"/>
      <protection locked="0"/>
    </xf>
    <xf numFmtId="0" fontId="16" fillId="3" borderId="37" xfId="0" applyFont="1" applyFill="1" applyBorder="1" applyAlignment="1" applyProtection="1">
      <alignment horizontal="center" vertical="center"/>
      <protection locked="0"/>
    </xf>
    <xf numFmtId="15" fontId="29" fillId="20" borderId="30" xfId="0" applyNumberFormat="1" applyFont="1" applyFill="1" applyBorder="1" applyAlignment="1" applyProtection="1">
      <alignment horizontal="center" vertical="center"/>
      <protection locked="0"/>
    </xf>
    <xf numFmtId="0" fontId="29" fillId="20" borderId="31" xfId="0" applyFont="1" applyFill="1" applyBorder="1" applyAlignment="1" applyProtection="1">
      <alignment horizontal="center" vertical="center"/>
      <protection locked="0"/>
    </xf>
    <xf numFmtId="0" fontId="29" fillId="20" borderId="62" xfId="0" applyFont="1" applyFill="1" applyBorder="1" applyAlignment="1" applyProtection="1">
      <alignment horizontal="center" vertical="center"/>
      <protection locked="0"/>
    </xf>
    <xf numFmtId="0" fontId="29" fillId="20" borderId="22" xfId="0" applyNumberFormat="1" applyFont="1" applyFill="1" applyBorder="1" applyAlignment="1" applyProtection="1">
      <alignment horizontal="center" vertical="center"/>
      <protection locked="0"/>
    </xf>
    <xf numFmtId="0" fontId="29" fillId="20" borderId="53" xfId="0" applyNumberFormat="1" applyFont="1" applyFill="1" applyBorder="1" applyAlignment="1" applyProtection="1">
      <alignment horizontal="center" vertical="center"/>
      <protection locked="0"/>
    </xf>
    <xf numFmtId="0" fontId="8" fillId="4" borderId="54" xfId="0" applyFont="1" applyFill="1" applyBorder="1" applyAlignment="1">
      <alignment horizontal="center" vertical="center"/>
    </xf>
    <xf numFmtId="0" fontId="16" fillId="3" borderId="10" xfId="0" applyNumberFormat="1" applyFont="1" applyFill="1" applyBorder="1" applyAlignment="1" applyProtection="1">
      <alignment horizontal="center" vertical="center"/>
      <protection locked="0"/>
    </xf>
    <xf numFmtId="0" fontId="16" fillId="3" borderId="61" xfId="0" applyNumberFormat="1" applyFont="1" applyFill="1" applyBorder="1" applyAlignment="1" applyProtection="1">
      <alignment horizontal="center" vertical="center"/>
      <protection locked="0"/>
    </xf>
    <xf numFmtId="0" fontId="16" fillId="3" borderId="17" xfId="0" applyNumberFormat="1" applyFont="1" applyFill="1" applyBorder="1" applyAlignment="1" applyProtection="1">
      <alignment horizontal="center" vertical="center"/>
      <protection locked="0"/>
    </xf>
    <xf numFmtId="0" fontId="16" fillId="3" borderId="37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35" fillId="18" borderId="27" xfId="0" applyNumberFormat="1" applyFont="1" applyFill="1" applyBorder="1" applyAlignment="1" applyProtection="1">
      <alignment horizontal="center" vertical="center"/>
      <protection locked="0"/>
    </xf>
    <xf numFmtId="0" fontId="1" fillId="0" borderId="42" xfId="0" applyNumberFormat="1" applyFont="1" applyFill="1" applyBorder="1" applyAlignment="1" applyProtection="1">
      <alignment horizontal="center"/>
      <protection locked="0"/>
    </xf>
    <xf numFmtId="0" fontId="20" fillId="3" borderId="56" xfId="0" applyFont="1" applyFill="1" applyBorder="1" applyAlignment="1">
      <alignment horizontal="center" vertical="center"/>
    </xf>
    <xf numFmtId="0" fontId="20" fillId="3" borderId="57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1" fillId="9" borderId="0" xfId="0" applyNumberFormat="1" applyFont="1" applyFill="1" applyBorder="1" applyAlignment="1" applyProtection="1">
      <protection locked="0"/>
    </xf>
    <xf numFmtId="0" fontId="14" fillId="3" borderId="1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0" fillId="3" borderId="55" xfId="0" applyFont="1" applyFill="1" applyBorder="1" applyAlignment="1">
      <alignment horizontal="center" vertical="center"/>
    </xf>
    <xf numFmtId="0" fontId="29" fillId="18" borderId="2" xfId="0" applyFont="1" applyFill="1" applyBorder="1" applyAlignment="1" applyProtection="1">
      <alignment horizontal="center" vertical="center"/>
      <protection locked="0"/>
    </xf>
    <xf numFmtId="0" fontId="29" fillId="18" borderId="60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Border="1" applyAlignment="1"/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8" borderId="0" xfId="0" applyFont="1" applyFill="1" applyBorder="1" applyAlignment="1" applyProtection="1">
      <alignment horizontal="center" vertical="center" wrapText="1"/>
      <protection locked="0"/>
    </xf>
    <xf numFmtId="0" fontId="5" fillId="8" borderId="8" xfId="0" applyFont="1" applyFill="1" applyBorder="1" applyAlignment="1" applyProtection="1">
      <alignment horizontal="center" vertical="center" wrapText="1"/>
      <protection locked="0"/>
    </xf>
    <xf numFmtId="0" fontId="11" fillId="4" borderId="23" xfId="0" applyNumberFormat="1" applyFont="1" applyFill="1" applyBorder="1" applyAlignment="1" applyProtection="1">
      <alignment horizontal="center" vertical="center"/>
      <protection locked="0"/>
    </xf>
    <xf numFmtId="0" fontId="11" fillId="0" borderId="58" xfId="0" applyFont="1" applyBorder="1" applyAlignment="1">
      <alignment horizontal="center" vertical="center"/>
    </xf>
    <xf numFmtId="0" fontId="11" fillId="4" borderId="18" xfId="0" applyNumberFormat="1" applyFont="1" applyFill="1" applyBorder="1" applyAlignment="1" applyProtection="1">
      <alignment horizontal="center" vertical="center"/>
      <protection locked="0"/>
    </xf>
    <xf numFmtId="0" fontId="11" fillId="0" borderId="52" xfId="0" applyFont="1" applyBorder="1" applyAlignment="1">
      <alignment horizontal="center" vertical="center"/>
    </xf>
    <xf numFmtId="15" fontId="35" fillId="18" borderId="11" xfId="0" applyNumberFormat="1" applyFont="1" applyFill="1" applyBorder="1" applyAlignment="1" applyProtection="1">
      <alignment horizontal="center" vertical="center"/>
      <protection locked="0"/>
    </xf>
    <xf numFmtId="15" fontId="35" fillId="18" borderId="21" xfId="0" applyNumberFormat="1" applyFont="1" applyFill="1" applyBorder="1" applyAlignment="1" applyProtection="1">
      <alignment horizontal="center" vertical="center"/>
      <protection locked="0"/>
    </xf>
    <xf numFmtId="15" fontId="36" fillId="18" borderId="22" xfId="0" applyNumberFormat="1" applyFont="1" applyFill="1" applyBorder="1" applyAlignment="1">
      <alignment horizontal="center" vertical="center"/>
    </xf>
    <xf numFmtId="15" fontId="36" fillId="18" borderId="53" xfId="0" applyNumberFormat="1" applyFont="1" applyFill="1" applyBorder="1" applyAlignment="1">
      <alignment horizontal="center" vertical="center"/>
    </xf>
    <xf numFmtId="0" fontId="11" fillId="4" borderId="59" xfId="0" applyNumberFormat="1" applyFont="1" applyFill="1" applyBorder="1" applyAlignment="1" applyProtection="1">
      <alignment horizontal="center" vertical="center"/>
      <protection locked="0"/>
    </xf>
    <xf numFmtId="0" fontId="11" fillId="4" borderId="20" xfId="0" applyNumberFormat="1" applyFont="1" applyFill="1" applyBorder="1" applyAlignment="1" applyProtection="1">
      <alignment horizontal="center" vertical="center"/>
      <protection locked="0"/>
    </xf>
    <xf numFmtId="15" fontId="35" fillId="18" borderId="4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11" fillId="0" borderId="54" xfId="0" applyFont="1" applyFill="1" applyBorder="1" applyAlignment="1">
      <alignment horizontal="center" vertical="center"/>
    </xf>
    <xf numFmtId="15" fontId="35" fillId="18" borderId="19" xfId="0" applyNumberFormat="1" applyFont="1" applyFill="1" applyBorder="1" applyAlignment="1" applyProtection="1">
      <alignment horizontal="center" vertical="center"/>
      <protection locked="0"/>
    </xf>
    <xf numFmtId="0" fontId="35" fillId="18" borderId="22" xfId="0" applyNumberFormat="1" applyFont="1" applyFill="1" applyBorder="1" applyAlignment="1" applyProtection="1">
      <alignment horizontal="center" vertical="center"/>
      <protection locked="0"/>
    </xf>
    <xf numFmtId="0" fontId="35" fillId="18" borderId="53" xfId="0" applyNumberFormat="1" applyFont="1" applyFill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6" fillId="3" borderId="91" xfId="0" applyNumberFormat="1" applyFont="1" applyFill="1" applyBorder="1" applyAlignment="1" applyProtection="1">
      <alignment horizontal="center" vertical="center"/>
      <protection locked="0"/>
    </xf>
    <xf numFmtId="0" fontId="11" fillId="0" borderId="54" xfId="0" applyFont="1" applyBorder="1" applyAlignment="1">
      <alignment horizontal="center" vertical="center"/>
    </xf>
    <xf numFmtId="0" fontId="36" fillId="18" borderId="53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15" fontId="35" fillId="18" borderId="84" xfId="0" applyNumberFormat="1" applyFont="1" applyFill="1" applyBorder="1" applyAlignment="1" applyProtection="1">
      <alignment horizontal="center" vertical="center"/>
      <protection locked="0"/>
    </xf>
    <xf numFmtId="15" fontId="35" fillId="18" borderId="2" xfId="0" applyNumberFormat="1" applyFont="1" applyFill="1" applyBorder="1" applyAlignment="1" applyProtection="1">
      <alignment horizontal="center" vertical="center"/>
      <protection locked="0"/>
    </xf>
    <xf numFmtId="15" fontId="35" fillId="18" borderId="60" xfId="0" applyNumberFormat="1" applyFont="1" applyFill="1" applyBorder="1" applyAlignment="1" applyProtection="1">
      <alignment horizontal="center" vertical="center"/>
      <protection locked="0"/>
    </xf>
    <xf numFmtId="0" fontId="20" fillId="3" borderId="17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5" fontId="35" fillId="18" borderId="10" xfId="0" applyNumberFormat="1" applyFont="1" applyFill="1" applyBorder="1" applyAlignment="1" applyProtection="1">
      <alignment horizontal="center" vertical="center"/>
      <protection locked="0"/>
    </xf>
    <xf numFmtId="0" fontId="35" fillId="18" borderId="10" xfId="0" applyNumberFormat="1" applyFont="1" applyFill="1" applyBorder="1" applyAlignment="1" applyProtection="1">
      <alignment horizontal="center" vertical="center"/>
      <protection locked="0"/>
    </xf>
    <xf numFmtId="0" fontId="35" fillId="18" borderId="6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1057275</xdr:colOff>
      <xdr:row>5</xdr:row>
      <xdr:rowOff>161925</xdr:rowOff>
    </xdr:to>
    <xdr:pic>
      <xdr:nvPicPr>
        <xdr:cNvPr id="1185" name="Picture 2" descr="England_fencing.jpg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3716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79</xdr:col>
      <xdr:colOff>0</xdr:colOff>
      <xdr:row>244</xdr:row>
      <xdr:rowOff>0</xdr:rowOff>
    </xdr:from>
    <xdr:to>
      <xdr:col>95</xdr:col>
      <xdr:colOff>15875</xdr:colOff>
      <xdr:row>252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10188" y="40020875"/>
          <a:ext cx="62388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0</xdr:colOff>
      <xdr:row>239</xdr:row>
      <xdr:rowOff>0</xdr:rowOff>
    </xdr:from>
    <xdr:to>
      <xdr:col>70</xdr:col>
      <xdr:colOff>47625</xdr:colOff>
      <xdr:row>247</xdr:row>
      <xdr:rowOff>117475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208500" y="39338250"/>
          <a:ext cx="62388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I272"/>
  <sheetViews>
    <sheetView showGridLines="0" tabSelected="1" zoomScale="120" zoomScaleNormal="120" workbookViewId="0">
      <pane xSplit="6" topLeftCell="AY1" activePane="topRight" state="frozen"/>
      <selection pane="topRight" activeCell="CF13" sqref="CF13"/>
    </sheetView>
  </sheetViews>
  <sheetFormatPr defaultColWidth="10" defaultRowHeight="13.5" outlineLevelCol="1" x14ac:dyDescent="0.25"/>
  <cols>
    <col min="1" max="1" width="1.140625" style="80" customWidth="1"/>
    <col min="2" max="2" width="3.7109375" style="11" customWidth="1"/>
    <col min="3" max="3" width="16.140625" style="2" customWidth="1"/>
    <col min="4" max="4" width="11.140625" style="2" customWidth="1"/>
    <col min="5" max="5" width="8.28515625" style="3" customWidth="1"/>
    <col min="6" max="6" width="23.7109375" style="2" customWidth="1"/>
    <col min="7" max="7" width="5.28515625" style="3" customWidth="1"/>
    <col min="8" max="8" width="6.28515625" style="3" customWidth="1"/>
    <col min="9" max="9" width="5.28515625" style="3" customWidth="1"/>
    <col min="10" max="10" width="6.28515625" style="3" customWidth="1"/>
    <col min="11" max="11" width="5.28515625" style="15" customWidth="1"/>
    <col min="12" max="12" width="6.42578125" style="15" customWidth="1"/>
    <col min="13" max="13" width="5.28515625" style="15" customWidth="1"/>
    <col min="14" max="14" width="6.42578125" style="15" customWidth="1"/>
    <col min="15" max="15" width="5.28515625" style="198" customWidth="1"/>
    <col min="16" max="16" width="6.42578125" style="198" customWidth="1"/>
    <col min="17" max="17" width="5.28515625" style="198" customWidth="1"/>
    <col min="18" max="18" width="6.28515625" style="198" customWidth="1"/>
    <col min="19" max="19" width="5.28515625" style="3" customWidth="1"/>
    <col min="20" max="20" width="6.42578125" style="3" customWidth="1"/>
    <col min="21" max="21" width="5.28515625" style="3" customWidth="1"/>
    <col min="22" max="22" width="6.28515625" style="3" customWidth="1"/>
    <col min="23" max="23" width="5.28515625" style="9" customWidth="1"/>
    <col min="24" max="24" width="6.28515625" style="152" customWidth="1"/>
    <col min="25" max="25" width="5.28515625" style="152" customWidth="1"/>
    <col min="26" max="26" width="6.28515625" style="152" customWidth="1"/>
    <col min="27" max="27" width="5.28515625" style="15" customWidth="1"/>
    <col min="28" max="28" width="6.42578125" style="15" customWidth="1"/>
    <col min="29" max="29" width="5.28515625" style="15" customWidth="1"/>
    <col min="30" max="30" width="6.42578125" style="15" customWidth="1"/>
    <col min="31" max="31" width="5.28515625" style="9" customWidth="1"/>
    <col min="32" max="32" width="6.28515625" style="152" customWidth="1"/>
    <col min="33" max="33" width="5.28515625" style="152" customWidth="1"/>
    <col min="34" max="34" width="6.28515625" style="152" customWidth="1"/>
    <col min="35" max="35" width="5.28515625" style="3" customWidth="1" outlineLevel="1"/>
    <col min="36" max="36" width="6.28515625" style="3" customWidth="1" outlineLevel="1"/>
    <col min="37" max="37" width="5.28515625" style="3" customWidth="1" outlineLevel="1"/>
    <col min="38" max="38" width="6.140625" style="3" customWidth="1" outlineLevel="1"/>
    <col min="39" max="39" width="5.28515625" style="9" customWidth="1"/>
    <col min="40" max="40" width="6.42578125" style="3" customWidth="1"/>
    <col min="41" max="41" width="5.28515625" style="3" customWidth="1"/>
    <col min="42" max="42" width="6.140625" style="3" customWidth="1"/>
    <col min="43" max="43" width="5.28515625" style="9" customWidth="1"/>
    <col min="44" max="44" width="6.28515625" style="3" customWidth="1"/>
    <col min="45" max="45" width="5.28515625" style="3" customWidth="1"/>
    <col min="46" max="46" width="6.28515625" style="3" customWidth="1"/>
    <col min="47" max="47" width="5.28515625" style="3" customWidth="1"/>
    <col min="48" max="48" width="6.140625" style="3" customWidth="1"/>
    <col min="49" max="49" width="5.28515625" style="3" customWidth="1"/>
    <col min="50" max="50" width="6.28515625" style="3" customWidth="1"/>
    <col min="51" max="51" width="5.42578125" style="3" customWidth="1"/>
    <col min="52" max="52" width="6.28515625" style="3" customWidth="1"/>
    <col min="53" max="53" width="5.42578125" style="3" customWidth="1"/>
    <col min="54" max="54" width="6.42578125" style="3" customWidth="1"/>
    <col min="55" max="55" width="5.28515625" style="3" customWidth="1"/>
    <col min="56" max="56" width="6.42578125" style="3" customWidth="1"/>
    <col min="57" max="57" width="5.28515625" style="3" customWidth="1"/>
    <col min="58" max="58" width="6.42578125" style="3" customWidth="1"/>
    <col min="59" max="59" width="5.28515625" style="179" customWidth="1"/>
    <col min="60" max="60" width="6.42578125" style="179" customWidth="1"/>
    <col min="61" max="61" width="5.28515625" style="3" customWidth="1"/>
    <col min="62" max="62" width="6.28515625" style="3" customWidth="1"/>
    <col min="63" max="63" width="5.28515625" style="3" customWidth="1"/>
    <col min="64" max="64" width="6.28515625" style="3" customWidth="1"/>
    <col min="65" max="65" width="5.28515625" style="99" customWidth="1"/>
    <col min="66" max="66" width="6.42578125" style="99" customWidth="1"/>
    <col min="67" max="67" width="5.28515625" style="99" customWidth="1"/>
    <col min="68" max="68" width="6.42578125" style="99" customWidth="1"/>
    <col min="69" max="69" width="5.28515625" style="100" customWidth="1"/>
    <col min="70" max="70" width="6.140625" style="100" customWidth="1"/>
    <col min="71" max="71" width="5.28515625" style="100" customWidth="1"/>
    <col min="72" max="72" width="6.140625" style="100" customWidth="1"/>
    <col min="73" max="73" width="5.28515625" style="3" customWidth="1"/>
    <col min="74" max="74" width="6.42578125" style="3" customWidth="1"/>
    <col min="75" max="75" width="5.28515625" style="3" customWidth="1"/>
    <col min="76" max="76" width="6.42578125" style="3" customWidth="1"/>
    <col min="77" max="77" width="5.28515625" style="3" customWidth="1"/>
    <col min="78" max="78" width="6.42578125" style="43" customWidth="1"/>
    <col min="79" max="79" width="5.28515625" style="3" customWidth="1"/>
    <col min="80" max="80" width="6.42578125" style="3" customWidth="1"/>
    <col min="81" max="81" width="5.28515625" style="3" customWidth="1"/>
    <col min="82" max="82" width="6.42578125" style="3" customWidth="1"/>
    <col min="83" max="83" width="5.28515625" style="3" customWidth="1"/>
    <col min="84" max="84" width="6.42578125" style="3" customWidth="1"/>
    <col min="85" max="85" width="5.28515625" style="3" customWidth="1"/>
    <col min="86" max="86" width="6.42578125" style="15" customWidth="1"/>
    <col min="87" max="87" width="5.28515625" style="15" customWidth="1"/>
    <col min="88" max="88" width="6.42578125" style="15" customWidth="1"/>
    <col min="89" max="89" width="5.28515625" style="15" customWidth="1"/>
    <col min="90" max="90" width="6.42578125" style="15" customWidth="1"/>
    <col min="91" max="91" width="5.28515625" style="15" customWidth="1"/>
    <col min="92" max="92" width="6.42578125" style="15" customWidth="1"/>
    <col min="93" max="93" width="5.28515625" style="15" customWidth="1"/>
    <col min="94" max="94" width="6.42578125" style="15" customWidth="1"/>
    <col min="95" max="95" width="5.28515625" style="15" customWidth="1"/>
    <col min="96" max="96" width="6.42578125" style="15" customWidth="1"/>
    <col min="97" max="97" width="5.28515625" style="15" customWidth="1"/>
    <col min="98" max="98" width="6.42578125" style="15" customWidth="1"/>
    <col min="99" max="99" width="5.28515625" style="15" customWidth="1"/>
    <col min="100" max="100" width="6.42578125" style="15" customWidth="1"/>
    <col min="101" max="101" width="5.28515625" style="199" customWidth="1"/>
    <col min="102" max="102" width="6.42578125" style="199" customWidth="1"/>
    <col min="103" max="202" width="10" style="81"/>
    <col min="203" max="16384" width="10" style="15"/>
  </cols>
  <sheetData>
    <row r="1" spans="1:269" ht="8.25" customHeight="1" x14ac:dyDescent="0.25">
      <c r="A1" s="314"/>
      <c r="C1" s="337"/>
      <c r="D1" s="337"/>
      <c r="E1" s="317"/>
      <c r="F1" s="337"/>
      <c r="G1" s="259"/>
      <c r="H1" s="259"/>
      <c r="I1" s="259"/>
      <c r="J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X1" s="259"/>
      <c r="BY1" s="259"/>
      <c r="BZ1" s="274"/>
      <c r="CA1" s="259"/>
      <c r="CB1" s="259"/>
      <c r="CC1" s="259"/>
      <c r="CD1" s="259"/>
      <c r="CW1" s="259"/>
      <c r="CX1" s="259"/>
    </row>
    <row r="2" spans="1:269" ht="8.1" customHeight="1" thickBot="1" x14ac:dyDescent="0.3">
      <c r="A2" s="314"/>
      <c r="C2" s="337"/>
      <c r="D2" s="337"/>
      <c r="E2" s="317"/>
      <c r="F2" s="337"/>
      <c r="G2" s="259"/>
      <c r="H2" s="259"/>
      <c r="I2" s="259"/>
      <c r="J2" s="259"/>
      <c r="K2" s="39"/>
      <c r="L2" s="39"/>
      <c r="M2" s="39"/>
      <c r="N2" s="39"/>
      <c r="O2" s="259"/>
      <c r="P2" s="259"/>
      <c r="Q2" s="259"/>
      <c r="R2" s="259"/>
      <c r="S2" s="259"/>
      <c r="T2" s="259"/>
      <c r="U2" s="259"/>
      <c r="V2" s="259"/>
      <c r="W2" s="260"/>
      <c r="X2" s="309"/>
      <c r="Y2" s="260"/>
      <c r="Z2" s="260"/>
      <c r="AA2" s="39"/>
      <c r="AB2" s="39"/>
      <c r="AC2" s="39"/>
      <c r="AD2" s="39"/>
      <c r="AE2" s="260"/>
      <c r="AF2" s="309"/>
      <c r="AG2" s="260"/>
      <c r="AH2" s="260"/>
      <c r="AI2" s="260"/>
      <c r="AJ2" s="260"/>
      <c r="AK2" s="260"/>
      <c r="AL2" s="260"/>
      <c r="AM2" s="309"/>
      <c r="AN2" s="260"/>
      <c r="AO2" s="260"/>
      <c r="AP2" s="260"/>
      <c r="AQ2" s="260"/>
      <c r="AR2" s="309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59"/>
      <c r="BH2" s="259"/>
      <c r="BL2" s="259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"/>
      <c r="BX2" s="260"/>
      <c r="BY2" s="260"/>
      <c r="BZ2" s="275"/>
      <c r="CA2" s="260"/>
      <c r="CB2" s="260"/>
      <c r="CC2" s="260"/>
      <c r="CD2" s="260"/>
      <c r="CE2" s="26"/>
      <c r="CF2" s="26"/>
      <c r="CG2" s="26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260"/>
      <c r="CX2" s="260"/>
    </row>
    <row r="3" spans="1:269" s="8" customFormat="1" ht="18" customHeight="1" thickTop="1" x14ac:dyDescent="0.25">
      <c r="A3" s="75"/>
      <c r="B3" s="12"/>
      <c r="C3" s="337"/>
      <c r="D3" s="315" t="s">
        <v>286</v>
      </c>
      <c r="E3" s="316"/>
      <c r="F3" s="316"/>
      <c r="G3" s="318" t="s">
        <v>128</v>
      </c>
      <c r="H3" s="310"/>
      <c r="I3" s="310"/>
      <c r="J3" s="311"/>
      <c r="K3" s="246" t="s">
        <v>127</v>
      </c>
      <c r="L3" s="247"/>
      <c r="M3" s="247"/>
      <c r="N3" s="248"/>
      <c r="O3" s="310" t="s">
        <v>236</v>
      </c>
      <c r="P3" s="310"/>
      <c r="Q3" s="310"/>
      <c r="R3" s="311"/>
      <c r="S3" s="310" t="s">
        <v>41</v>
      </c>
      <c r="T3" s="310"/>
      <c r="U3" s="310"/>
      <c r="V3" s="311"/>
      <c r="W3" s="302" t="s">
        <v>129</v>
      </c>
      <c r="X3" s="300"/>
      <c r="Y3" s="302"/>
      <c r="Z3" s="303"/>
      <c r="AA3" s="246" t="s">
        <v>339</v>
      </c>
      <c r="AB3" s="247"/>
      <c r="AC3" s="247"/>
      <c r="AD3" s="248"/>
      <c r="AE3" s="302" t="s">
        <v>142</v>
      </c>
      <c r="AF3" s="300"/>
      <c r="AG3" s="302"/>
      <c r="AH3" s="303"/>
      <c r="AI3" s="292" t="s">
        <v>42</v>
      </c>
      <c r="AJ3" s="292"/>
      <c r="AK3" s="292"/>
      <c r="AL3" s="293"/>
      <c r="AM3" s="34"/>
      <c r="AN3" s="354" t="s">
        <v>19</v>
      </c>
      <c r="AO3" s="354"/>
      <c r="AP3" s="33"/>
      <c r="AQ3" s="346" t="s">
        <v>340</v>
      </c>
      <c r="AR3" s="300"/>
      <c r="AS3" s="300"/>
      <c r="AT3" s="301"/>
      <c r="AU3" s="302" t="s">
        <v>43</v>
      </c>
      <c r="AV3" s="302"/>
      <c r="AW3" s="302"/>
      <c r="AX3" s="303"/>
      <c r="AY3" s="302" t="s">
        <v>20</v>
      </c>
      <c r="AZ3" s="302"/>
      <c r="BA3" s="302"/>
      <c r="BB3" s="303"/>
      <c r="BC3" s="246" t="s">
        <v>374</v>
      </c>
      <c r="BD3" s="247"/>
      <c r="BE3" s="247"/>
      <c r="BF3" s="248"/>
      <c r="BG3" s="310" t="s">
        <v>26</v>
      </c>
      <c r="BH3" s="311"/>
      <c r="BI3" s="310" t="s">
        <v>179</v>
      </c>
      <c r="BJ3" s="310"/>
      <c r="BK3" s="310"/>
      <c r="BL3" s="311"/>
      <c r="BM3" s="302" t="s">
        <v>119</v>
      </c>
      <c r="BN3" s="302"/>
      <c r="BO3" s="302"/>
      <c r="BP3" s="303"/>
      <c r="BQ3" s="276" t="s">
        <v>66</v>
      </c>
      <c r="BR3" s="276"/>
      <c r="BS3" s="276"/>
      <c r="BT3" s="277"/>
      <c r="BU3" s="283" t="s">
        <v>76</v>
      </c>
      <c r="BV3" s="284"/>
      <c r="BW3" s="300" t="s">
        <v>74</v>
      </c>
      <c r="BX3" s="300"/>
      <c r="BY3" s="300"/>
      <c r="BZ3" s="301"/>
      <c r="CA3" s="283" t="s">
        <v>5</v>
      </c>
      <c r="CB3" s="284"/>
      <c r="CC3" s="302" t="s">
        <v>40</v>
      </c>
      <c r="CD3" s="302"/>
      <c r="CE3" s="302"/>
      <c r="CF3" s="303"/>
      <c r="CG3" s="302" t="s">
        <v>44</v>
      </c>
      <c r="CH3" s="302"/>
      <c r="CI3" s="302"/>
      <c r="CJ3" s="303"/>
      <c r="CK3" s="246" t="s">
        <v>207</v>
      </c>
      <c r="CL3" s="247"/>
      <c r="CM3" s="247"/>
      <c r="CN3" s="248"/>
      <c r="CO3" s="246" t="s">
        <v>127</v>
      </c>
      <c r="CP3" s="247"/>
      <c r="CQ3" s="247"/>
      <c r="CR3" s="248"/>
      <c r="CS3" s="246" t="s">
        <v>121</v>
      </c>
      <c r="CT3" s="247"/>
      <c r="CU3" s="247"/>
      <c r="CV3" s="248"/>
      <c r="CW3" s="271" t="s">
        <v>287</v>
      </c>
      <c r="CX3" s="272"/>
      <c r="CY3" s="285" t="s">
        <v>16</v>
      </c>
      <c r="CZ3" s="87"/>
      <c r="DA3" s="87"/>
      <c r="DB3" s="87"/>
      <c r="DC3" s="87"/>
      <c r="DD3" s="87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</row>
    <row r="4" spans="1:269" s="6" customFormat="1" ht="13.5" customHeight="1" x14ac:dyDescent="0.25">
      <c r="A4" s="312"/>
      <c r="B4" s="312"/>
      <c r="C4" s="337"/>
      <c r="D4" s="323" t="s">
        <v>237</v>
      </c>
      <c r="E4" s="323"/>
      <c r="F4" s="323"/>
      <c r="G4" s="336">
        <v>42742</v>
      </c>
      <c r="H4" s="331"/>
      <c r="I4" s="332"/>
      <c r="J4" s="333"/>
      <c r="K4" s="249">
        <v>42775</v>
      </c>
      <c r="L4" s="250"/>
      <c r="M4" s="250"/>
      <c r="N4" s="251"/>
      <c r="O4" s="330">
        <v>42784</v>
      </c>
      <c r="P4" s="331"/>
      <c r="Q4" s="332"/>
      <c r="R4" s="333"/>
      <c r="S4" s="330">
        <v>42784</v>
      </c>
      <c r="T4" s="331"/>
      <c r="U4" s="332"/>
      <c r="V4" s="333"/>
      <c r="W4" s="269">
        <v>42812</v>
      </c>
      <c r="X4" s="308"/>
      <c r="Y4" s="308"/>
      <c r="Z4" s="270"/>
      <c r="AA4" s="249">
        <v>42821</v>
      </c>
      <c r="AB4" s="250"/>
      <c r="AC4" s="250"/>
      <c r="AD4" s="251"/>
      <c r="AE4" s="269">
        <v>42826</v>
      </c>
      <c r="AF4" s="308"/>
      <c r="AG4" s="308"/>
      <c r="AH4" s="270"/>
      <c r="AI4" s="250">
        <v>42833</v>
      </c>
      <c r="AJ4" s="319"/>
      <c r="AK4" s="319"/>
      <c r="AL4" s="320"/>
      <c r="AM4" s="357">
        <v>42856</v>
      </c>
      <c r="AN4" s="358"/>
      <c r="AO4" s="358"/>
      <c r="AP4" s="359"/>
      <c r="AQ4" s="351">
        <v>42869</v>
      </c>
      <c r="AR4" s="352"/>
      <c r="AS4" s="352"/>
      <c r="AT4" s="353"/>
      <c r="AU4" s="340">
        <v>42890</v>
      </c>
      <c r="AV4" s="341"/>
      <c r="AW4" s="341"/>
      <c r="AX4" s="342"/>
      <c r="AY4" s="340">
        <v>42905</v>
      </c>
      <c r="AZ4" s="341"/>
      <c r="BA4" s="341"/>
      <c r="BB4" s="342"/>
      <c r="BC4" s="249">
        <v>42910</v>
      </c>
      <c r="BD4" s="250"/>
      <c r="BE4" s="250"/>
      <c r="BF4" s="251"/>
      <c r="BG4" s="269">
        <v>42917</v>
      </c>
      <c r="BH4" s="270"/>
      <c r="BI4" s="340">
        <v>42910</v>
      </c>
      <c r="BJ4" s="341"/>
      <c r="BK4" s="341"/>
      <c r="BL4" s="348"/>
      <c r="BM4" s="278">
        <v>42588</v>
      </c>
      <c r="BN4" s="279"/>
      <c r="BO4" s="279"/>
      <c r="BP4" s="280"/>
      <c r="BQ4" s="278">
        <v>42616</v>
      </c>
      <c r="BR4" s="279"/>
      <c r="BS4" s="279"/>
      <c r="BT4" s="280"/>
      <c r="BU4" s="265">
        <v>42631</v>
      </c>
      <c r="BV4" s="266"/>
      <c r="BW4" s="287">
        <v>42637</v>
      </c>
      <c r="BX4" s="288"/>
      <c r="BY4" s="288"/>
      <c r="BZ4" s="289"/>
      <c r="CA4" s="265">
        <v>42657</v>
      </c>
      <c r="CB4" s="266"/>
      <c r="CC4" s="294">
        <v>42651</v>
      </c>
      <c r="CD4" s="295"/>
      <c r="CE4" s="295"/>
      <c r="CF4" s="296"/>
      <c r="CG4" s="265">
        <v>42665</v>
      </c>
      <c r="CH4" s="297"/>
      <c r="CI4" s="297"/>
      <c r="CJ4" s="298"/>
      <c r="CK4" s="256">
        <v>42694</v>
      </c>
      <c r="CL4" s="257"/>
      <c r="CM4" s="257"/>
      <c r="CN4" s="258"/>
      <c r="CO4" s="256" t="s">
        <v>208</v>
      </c>
      <c r="CP4" s="257"/>
      <c r="CQ4" s="257"/>
      <c r="CR4" s="258"/>
      <c r="CS4" s="256">
        <v>42703</v>
      </c>
      <c r="CT4" s="257"/>
      <c r="CU4" s="257"/>
      <c r="CV4" s="258"/>
      <c r="CW4" s="265">
        <v>42714</v>
      </c>
      <c r="CX4" s="266"/>
      <c r="CY4" s="286"/>
      <c r="CZ4" s="87"/>
      <c r="DA4" s="87"/>
      <c r="DB4" s="87"/>
      <c r="DC4" s="87"/>
      <c r="DD4" s="87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</row>
    <row r="5" spans="1:269" s="1" customFormat="1" ht="14.1" customHeight="1" x14ac:dyDescent="0.25">
      <c r="A5" s="313"/>
      <c r="B5" s="313"/>
      <c r="C5" s="337"/>
      <c r="D5" s="324"/>
      <c r="E5" s="324"/>
      <c r="F5" s="324"/>
      <c r="G5" s="334" t="s">
        <v>15</v>
      </c>
      <c r="H5" s="327"/>
      <c r="I5" s="335" t="s">
        <v>7</v>
      </c>
      <c r="J5" s="329"/>
      <c r="K5" s="252" t="s">
        <v>225</v>
      </c>
      <c r="L5" s="253"/>
      <c r="M5" s="254" t="s">
        <v>224</v>
      </c>
      <c r="N5" s="255"/>
      <c r="O5" s="326" t="s">
        <v>15</v>
      </c>
      <c r="P5" s="327"/>
      <c r="Q5" s="328" t="s">
        <v>7</v>
      </c>
      <c r="R5" s="329"/>
      <c r="S5" s="326" t="s">
        <v>15</v>
      </c>
      <c r="T5" s="327"/>
      <c r="U5" s="328" t="s">
        <v>7</v>
      </c>
      <c r="V5" s="329"/>
      <c r="W5" s="267" t="s">
        <v>15</v>
      </c>
      <c r="X5" s="268"/>
      <c r="Y5" s="261" t="s">
        <v>7</v>
      </c>
      <c r="Z5" s="262"/>
      <c r="AA5" s="252" t="s">
        <v>225</v>
      </c>
      <c r="AB5" s="253"/>
      <c r="AC5" s="254" t="s">
        <v>224</v>
      </c>
      <c r="AD5" s="255"/>
      <c r="AE5" s="267" t="s">
        <v>15</v>
      </c>
      <c r="AF5" s="268"/>
      <c r="AG5" s="261" t="s">
        <v>7</v>
      </c>
      <c r="AH5" s="262"/>
      <c r="AI5" s="343" t="s">
        <v>9</v>
      </c>
      <c r="AJ5" s="355"/>
      <c r="AK5" s="356" t="s">
        <v>10</v>
      </c>
      <c r="AL5" s="329"/>
      <c r="AM5" s="304" t="s">
        <v>14</v>
      </c>
      <c r="AN5" s="305"/>
      <c r="AO5" s="304" t="s">
        <v>1</v>
      </c>
      <c r="AP5" s="255"/>
      <c r="AQ5" s="252" t="s">
        <v>225</v>
      </c>
      <c r="AR5" s="253"/>
      <c r="AS5" s="349" t="s">
        <v>224</v>
      </c>
      <c r="AT5" s="350"/>
      <c r="AU5" s="343" t="s">
        <v>15</v>
      </c>
      <c r="AV5" s="347"/>
      <c r="AW5" s="343" t="s">
        <v>7</v>
      </c>
      <c r="AX5" s="329"/>
      <c r="AY5" s="261" t="s">
        <v>15</v>
      </c>
      <c r="AZ5" s="345"/>
      <c r="BA5" s="344" t="s">
        <v>7</v>
      </c>
      <c r="BB5" s="262"/>
      <c r="BC5" s="252" t="s">
        <v>225</v>
      </c>
      <c r="BD5" s="253"/>
      <c r="BE5" s="254" t="s">
        <v>224</v>
      </c>
      <c r="BF5" s="255"/>
      <c r="BG5" s="267" t="s">
        <v>27</v>
      </c>
      <c r="BH5" s="273"/>
      <c r="BI5" s="267" t="s">
        <v>15</v>
      </c>
      <c r="BJ5" s="299"/>
      <c r="BK5" s="261" t="s">
        <v>7</v>
      </c>
      <c r="BL5" s="262"/>
      <c r="BM5" s="261" t="s">
        <v>15</v>
      </c>
      <c r="BN5" s="339"/>
      <c r="BO5" s="261" t="s">
        <v>7</v>
      </c>
      <c r="BP5" s="262"/>
      <c r="BQ5" s="267" t="s">
        <v>15</v>
      </c>
      <c r="BR5" s="281"/>
      <c r="BS5" s="267" t="s">
        <v>7</v>
      </c>
      <c r="BT5" s="282"/>
      <c r="BU5" s="267" t="s">
        <v>2</v>
      </c>
      <c r="BV5" s="273"/>
      <c r="BW5" s="267" t="s">
        <v>9</v>
      </c>
      <c r="BX5" s="299"/>
      <c r="BY5" s="290" t="s">
        <v>10</v>
      </c>
      <c r="BZ5" s="291"/>
      <c r="CA5" s="267" t="s">
        <v>2</v>
      </c>
      <c r="CB5" s="273"/>
      <c r="CC5" s="306" t="s">
        <v>9</v>
      </c>
      <c r="CD5" s="307"/>
      <c r="CE5" s="263" t="s">
        <v>10</v>
      </c>
      <c r="CF5" s="264"/>
      <c r="CG5" s="267" t="s">
        <v>15</v>
      </c>
      <c r="CH5" s="268"/>
      <c r="CI5" s="261" t="s">
        <v>7</v>
      </c>
      <c r="CJ5" s="262"/>
      <c r="CK5" s="267" t="s">
        <v>15</v>
      </c>
      <c r="CL5" s="268"/>
      <c r="CM5" s="254" t="s">
        <v>10</v>
      </c>
      <c r="CN5" s="255"/>
      <c r="CO5" s="252" t="s">
        <v>225</v>
      </c>
      <c r="CP5" s="253"/>
      <c r="CQ5" s="254" t="s">
        <v>224</v>
      </c>
      <c r="CR5" s="255"/>
      <c r="CS5" s="252" t="s">
        <v>9</v>
      </c>
      <c r="CT5" s="253"/>
      <c r="CU5" s="254" t="s">
        <v>10</v>
      </c>
      <c r="CV5" s="255"/>
      <c r="CW5" s="267" t="s">
        <v>2</v>
      </c>
      <c r="CX5" s="273"/>
      <c r="CY5" s="286"/>
      <c r="CZ5" s="87"/>
      <c r="DA5" s="87"/>
      <c r="DB5" s="87"/>
      <c r="DC5" s="87"/>
      <c r="DD5" s="87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</row>
    <row r="6" spans="1:269" s="10" customFormat="1" ht="20.25" customHeight="1" thickBot="1" x14ac:dyDescent="0.3">
      <c r="A6" s="76"/>
      <c r="B6" s="16"/>
      <c r="C6" s="338"/>
      <c r="D6" s="325"/>
      <c r="E6" s="325"/>
      <c r="F6" s="325"/>
      <c r="G6" s="32" t="s">
        <v>0</v>
      </c>
      <c r="H6" s="29">
        <v>7.75</v>
      </c>
      <c r="I6" s="21" t="s">
        <v>0</v>
      </c>
      <c r="J6" s="27">
        <v>16.25</v>
      </c>
      <c r="K6" s="36" t="s">
        <v>11</v>
      </c>
      <c r="L6" s="38">
        <v>12.5</v>
      </c>
      <c r="M6" s="36" t="s">
        <v>11</v>
      </c>
      <c r="N6" s="35">
        <v>6</v>
      </c>
      <c r="O6" s="23" t="s">
        <v>0</v>
      </c>
      <c r="P6" s="29">
        <v>7.25</v>
      </c>
      <c r="Q6" s="21" t="s">
        <v>0</v>
      </c>
      <c r="R6" s="27">
        <v>6.75</v>
      </c>
      <c r="S6" s="23" t="s">
        <v>0</v>
      </c>
      <c r="T6" s="29">
        <v>21.25</v>
      </c>
      <c r="U6" s="21" t="s">
        <v>0</v>
      </c>
      <c r="V6" s="27">
        <v>13</v>
      </c>
      <c r="W6" s="21" t="s">
        <v>0</v>
      </c>
      <c r="X6" s="30">
        <v>8.25</v>
      </c>
      <c r="Y6" s="21" t="s">
        <v>0</v>
      </c>
      <c r="Z6" s="27">
        <v>1.5</v>
      </c>
      <c r="AA6" s="36" t="s">
        <v>11</v>
      </c>
      <c r="AB6" s="38">
        <v>4.25</v>
      </c>
      <c r="AC6" s="36" t="s">
        <v>11</v>
      </c>
      <c r="AD6" s="35">
        <v>4.25</v>
      </c>
      <c r="AE6" s="21" t="s">
        <v>0</v>
      </c>
      <c r="AF6" s="30">
        <v>29.75</v>
      </c>
      <c r="AG6" s="21" t="s">
        <v>0</v>
      </c>
      <c r="AH6" s="27">
        <v>19</v>
      </c>
      <c r="AI6" s="21" t="s">
        <v>11</v>
      </c>
      <c r="AJ6" s="22">
        <v>10.75</v>
      </c>
      <c r="AK6" s="21" t="s">
        <v>11</v>
      </c>
      <c r="AL6" s="27">
        <v>1.75</v>
      </c>
      <c r="AM6" s="21" t="s">
        <v>0</v>
      </c>
      <c r="AN6" s="30">
        <v>106.75</v>
      </c>
      <c r="AO6" s="21" t="s">
        <v>0</v>
      </c>
      <c r="AP6" s="27">
        <v>41.5</v>
      </c>
      <c r="AQ6" s="21" t="s">
        <v>0</v>
      </c>
      <c r="AR6" s="30">
        <v>38.5</v>
      </c>
      <c r="AS6" s="21" t="s">
        <v>0</v>
      </c>
      <c r="AT6" s="27">
        <v>13.25</v>
      </c>
      <c r="AU6" s="36" t="s">
        <v>0</v>
      </c>
      <c r="AV6" s="38">
        <v>17.75</v>
      </c>
      <c r="AW6" s="36" t="s">
        <v>0</v>
      </c>
      <c r="AX6" s="35">
        <v>2</v>
      </c>
      <c r="AY6" s="36" t="s">
        <v>0</v>
      </c>
      <c r="AZ6" s="37">
        <v>128.25</v>
      </c>
      <c r="BA6" s="36" t="s">
        <v>0</v>
      </c>
      <c r="BB6" s="35">
        <v>54.75</v>
      </c>
      <c r="BC6" s="36" t="s">
        <v>11</v>
      </c>
      <c r="BD6" s="38">
        <v>22.5</v>
      </c>
      <c r="BE6" s="36" t="s">
        <v>11</v>
      </c>
      <c r="BF6" s="35">
        <v>9.5</v>
      </c>
      <c r="BG6" s="21" t="s">
        <v>0</v>
      </c>
      <c r="BH6" s="27">
        <v>247.5</v>
      </c>
      <c r="BI6" s="21" t="s">
        <v>0</v>
      </c>
      <c r="BJ6" s="30">
        <v>1</v>
      </c>
      <c r="BK6" s="21" t="s">
        <v>0</v>
      </c>
      <c r="BL6" s="27">
        <v>0.5</v>
      </c>
      <c r="BM6" s="36" t="s">
        <v>0</v>
      </c>
      <c r="BN6" s="38">
        <v>13.5</v>
      </c>
      <c r="BO6" s="21" t="s">
        <v>0</v>
      </c>
      <c r="BP6" s="27">
        <v>19.75</v>
      </c>
      <c r="BQ6" s="21" t="s">
        <v>0</v>
      </c>
      <c r="BR6" s="30">
        <v>9.25</v>
      </c>
      <c r="BS6" s="21" t="s">
        <v>0</v>
      </c>
      <c r="BT6" s="27">
        <v>25.5</v>
      </c>
      <c r="BU6" s="21" t="s">
        <v>11</v>
      </c>
      <c r="BV6" s="27">
        <v>251.5</v>
      </c>
      <c r="BW6" s="36" t="s">
        <v>11</v>
      </c>
      <c r="BX6" s="38">
        <v>9.5</v>
      </c>
      <c r="BY6" s="36" t="s">
        <v>11</v>
      </c>
      <c r="BZ6" s="35">
        <v>29.75</v>
      </c>
      <c r="CA6" s="21" t="s">
        <v>11</v>
      </c>
      <c r="CB6" s="27">
        <v>252.75</v>
      </c>
      <c r="CC6" s="44" t="s">
        <v>11</v>
      </c>
      <c r="CD6" s="45">
        <v>38.25</v>
      </c>
      <c r="CE6" s="41" t="s">
        <v>11</v>
      </c>
      <c r="CF6" s="42">
        <v>48.75</v>
      </c>
      <c r="CG6" s="36" t="s">
        <v>0</v>
      </c>
      <c r="CH6" s="38">
        <v>0.5</v>
      </c>
      <c r="CI6" s="36" t="s">
        <v>0</v>
      </c>
      <c r="CJ6" s="35">
        <v>9.5</v>
      </c>
      <c r="CK6" s="36" t="s">
        <v>11</v>
      </c>
      <c r="CL6" s="38">
        <v>38</v>
      </c>
      <c r="CM6" s="36" t="s">
        <v>11</v>
      </c>
      <c r="CN6" s="35">
        <v>9.75</v>
      </c>
      <c r="CO6" s="36" t="s">
        <v>11</v>
      </c>
      <c r="CP6" s="38">
        <v>38</v>
      </c>
      <c r="CQ6" s="36" t="s">
        <v>11</v>
      </c>
      <c r="CR6" s="35">
        <v>12.5</v>
      </c>
      <c r="CS6" s="36" t="s">
        <v>11</v>
      </c>
      <c r="CT6" s="38">
        <v>29.75</v>
      </c>
      <c r="CU6" s="36" t="s">
        <v>11</v>
      </c>
      <c r="CV6" s="35">
        <v>33</v>
      </c>
      <c r="CW6" s="21" t="s">
        <v>11</v>
      </c>
      <c r="CX6" s="27">
        <v>236.5</v>
      </c>
      <c r="CY6" s="286"/>
      <c r="CZ6" s="87"/>
      <c r="DA6" s="87"/>
      <c r="DB6" s="87"/>
      <c r="DC6" s="87"/>
      <c r="DD6" s="87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</row>
    <row r="7" spans="1:269" s="7" customFormat="1" ht="14.1" customHeight="1" thickTop="1" thickBot="1" x14ac:dyDescent="0.3">
      <c r="A7" s="77"/>
      <c r="B7" s="18" t="s">
        <v>17</v>
      </c>
      <c r="C7" s="46" t="s">
        <v>4</v>
      </c>
      <c r="D7" s="47" t="s">
        <v>6</v>
      </c>
      <c r="E7" s="48" t="s">
        <v>3</v>
      </c>
      <c r="F7" s="48" t="s">
        <v>23</v>
      </c>
      <c r="G7" s="49" t="s">
        <v>12</v>
      </c>
      <c r="H7" s="50" t="s">
        <v>13</v>
      </c>
      <c r="I7" s="51" t="s">
        <v>12</v>
      </c>
      <c r="J7" s="52" t="s">
        <v>13</v>
      </c>
      <c r="K7" s="67" t="s">
        <v>18</v>
      </c>
      <c r="L7" s="205" t="s">
        <v>8</v>
      </c>
      <c r="M7" s="67" t="s">
        <v>18</v>
      </c>
      <c r="N7" s="73" t="s">
        <v>8</v>
      </c>
      <c r="O7" s="51" t="s">
        <v>12</v>
      </c>
      <c r="P7" s="50" t="s">
        <v>13</v>
      </c>
      <c r="Q7" s="51" t="s">
        <v>12</v>
      </c>
      <c r="R7" s="52" t="s">
        <v>13</v>
      </c>
      <c r="S7" s="51" t="s">
        <v>12</v>
      </c>
      <c r="T7" s="50" t="s">
        <v>13</v>
      </c>
      <c r="U7" s="51" t="s">
        <v>12</v>
      </c>
      <c r="V7" s="52" t="s">
        <v>13</v>
      </c>
      <c r="W7" s="53" t="s">
        <v>12</v>
      </c>
      <c r="X7" s="55" t="s">
        <v>13</v>
      </c>
      <c r="Y7" s="53" t="s">
        <v>12</v>
      </c>
      <c r="Z7" s="54" t="s">
        <v>13</v>
      </c>
      <c r="AA7" s="67" t="s">
        <v>18</v>
      </c>
      <c r="AB7" s="205" t="s">
        <v>8</v>
      </c>
      <c r="AC7" s="67" t="s">
        <v>18</v>
      </c>
      <c r="AD7" s="73" t="s">
        <v>8</v>
      </c>
      <c r="AE7" s="53" t="s">
        <v>12</v>
      </c>
      <c r="AF7" s="55" t="s">
        <v>13</v>
      </c>
      <c r="AG7" s="53" t="s">
        <v>12</v>
      </c>
      <c r="AH7" s="54" t="s">
        <v>13</v>
      </c>
      <c r="AI7" s="59" t="s">
        <v>18</v>
      </c>
      <c r="AJ7" s="60" t="s">
        <v>8</v>
      </c>
      <c r="AK7" s="59" t="s">
        <v>18</v>
      </c>
      <c r="AL7" s="61" t="s">
        <v>8</v>
      </c>
      <c r="AM7" s="53" t="s">
        <v>12</v>
      </c>
      <c r="AN7" s="55" t="s">
        <v>13</v>
      </c>
      <c r="AO7" s="53" t="s">
        <v>12</v>
      </c>
      <c r="AP7" s="54" t="s">
        <v>13</v>
      </c>
      <c r="AQ7" s="53" t="s">
        <v>12</v>
      </c>
      <c r="AR7" s="55" t="s">
        <v>8</v>
      </c>
      <c r="AS7" s="53" t="s">
        <v>12</v>
      </c>
      <c r="AT7" s="54" t="s">
        <v>13</v>
      </c>
      <c r="AU7" s="51" t="s">
        <v>12</v>
      </c>
      <c r="AV7" s="50" t="s">
        <v>13</v>
      </c>
      <c r="AW7" s="51" t="s">
        <v>12</v>
      </c>
      <c r="AX7" s="52" t="s">
        <v>13</v>
      </c>
      <c r="AY7" s="51" t="s">
        <v>12</v>
      </c>
      <c r="AZ7" s="62" t="s">
        <v>13</v>
      </c>
      <c r="BA7" s="51" t="s">
        <v>12</v>
      </c>
      <c r="BB7" s="52" t="s">
        <v>13</v>
      </c>
      <c r="BC7" s="67" t="s">
        <v>18</v>
      </c>
      <c r="BD7" s="205" t="s">
        <v>8</v>
      </c>
      <c r="BE7" s="67" t="s">
        <v>18</v>
      </c>
      <c r="BF7" s="73" t="s">
        <v>8</v>
      </c>
      <c r="BG7" s="53" t="s">
        <v>12</v>
      </c>
      <c r="BH7" s="54" t="s">
        <v>13</v>
      </c>
      <c r="BI7" s="53" t="s">
        <v>12</v>
      </c>
      <c r="BJ7" s="55" t="s">
        <v>13</v>
      </c>
      <c r="BK7" s="53" t="s">
        <v>12</v>
      </c>
      <c r="BL7" s="54" t="s">
        <v>13</v>
      </c>
      <c r="BM7" s="51" t="s">
        <v>12</v>
      </c>
      <c r="BN7" s="50" t="s">
        <v>13</v>
      </c>
      <c r="BO7" s="53" t="s">
        <v>12</v>
      </c>
      <c r="BP7" s="54" t="s">
        <v>13</v>
      </c>
      <c r="BQ7" s="56" t="s">
        <v>47</v>
      </c>
      <c r="BR7" s="57" t="s">
        <v>13</v>
      </c>
      <c r="BS7" s="56" t="s">
        <v>47</v>
      </c>
      <c r="BT7" s="58" t="s">
        <v>13</v>
      </c>
      <c r="BU7" s="59" t="s">
        <v>18</v>
      </c>
      <c r="BV7" s="61" t="s">
        <v>8</v>
      </c>
      <c r="BW7" s="67" t="s">
        <v>18</v>
      </c>
      <c r="BX7" s="68" t="s">
        <v>8</v>
      </c>
      <c r="BY7" s="67" t="s">
        <v>18</v>
      </c>
      <c r="BZ7" s="73" t="s">
        <v>8</v>
      </c>
      <c r="CA7" s="59" t="s">
        <v>18</v>
      </c>
      <c r="CB7" s="61" t="s">
        <v>8</v>
      </c>
      <c r="CC7" s="63" t="s">
        <v>18</v>
      </c>
      <c r="CD7" s="64" t="s">
        <v>8</v>
      </c>
      <c r="CE7" s="65" t="s">
        <v>18</v>
      </c>
      <c r="CF7" s="66" t="s">
        <v>8</v>
      </c>
      <c r="CG7" s="51" t="s">
        <v>12</v>
      </c>
      <c r="CH7" s="50" t="s">
        <v>13</v>
      </c>
      <c r="CI7" s="51" t="s">
        <v>12</v>
      </c>
      <c r="CJ7" s="52" t="s">
        <v>13</v>
      </c>
      <c r="CK7" s="67" t="s">
        <v>18</v>
      </c>
      <c r="CL7" s="68" t="s">
        <v>8</v>
      </c>
      <c r="CM7" s="67" t="s">
        <v>18</v>
      </c>
      <c r="CN7" s="73" t="s">
        <v>8</v>
      </c>
      <c r="CO7" s="67" t="s">
        <v>18</v>
      </c>
      <c r="CP7" s="68" t="s">
        <v>8</v>
      </c>
      <c r="CQ7" s="67" t="s">
        <v>18</v>
      </c>
      <c r="CR7" s="73" t="s">
        <v>8</v>
      </c>
      <c r="CS7" s="67" t="s">
        <v>18</v>
      </c>
      <c r="CT7" s="205" t="s">
        <v>8</v>
      </c>
      <c r="CU7" s="67" t="s">
        <v>18</v>
      </c>
      <c r="CV7" s="73" t="s">
        <v>8</v>
      </c>
      <c r="CW7" s="59" t="s">
        <v>18</v>
      </c>
      <c r="CX7" s="61" t="s">
        <v>8</v>
      </c>
      <c r="CY7" s="286"/>
      <c r="CZ7" s="87"/>
      <c r="DA7" s="87"/>
      <c r="DB7" s="87"/>
      <c r="DC7" s="87"/>
      <c r="DD7" s="87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2"/>
      <c r="GU7" s="82"/>
      <c r="GV7" s="82"/>
      <c r="GW7" s="82"/>
      <c r="GX7" s="82"/>
      <c r="GY7" s="82"/>
      <c r="GZ7" s="82"/>
    </row>
    <row r="8" spans="1:269" s="13" customFormat="1" ht="15" customHeight="1" thickTop="1" thickBot="1" x14ac:dyDescent="0.3">
      <c r="A8" s="78"/>
      <c r="B8" s="91">
        <v>1</v>
      </c>
      <c r="C8" s="159" t="s">
        <v>71</v>
      </c>
      <c r="D8" s="160" t="s">
        <v>72</v>
      </c>
      <c r="E8" s="161">
        <v>2004</v>
      </c>
      <c r="F8" s="162" t="s">
        <v>117</v>
      </c>
      <c r="G8" s="103"/>
      <c r="H8" s="106"/>
      <c r="I8" s="117"/>
      <c r="J8" s="114"/>
      <c r="K8" s="108"/>
      <c r="L8" s="176"/>
      <c r="M8" s="123"/>
      <c r="N8" s="129"/>
      <c r="O8" s="103"/>
      <c r="P8" s="104"/>
      <c r="Q8" s="113"/>
      <c r="R8" s="114"/>
      <c r="S8" s="103">
        <v>1</v>
      </c>
      <c r="T8" s="104">
        <v>0</v>
      </c>
      <c r="U8" s="113"/>
      <c r="V8" s="114"/>
      <c r="W8" s="109"/>
      <c r="X8" s="110"/>
      <c r="Y8" s="120"/>
      <c r="Z8" s="114"/>
      <c r="AA8" s="108"/>
      <c r="AB8" s="176"/>
      <c r="AC8" s="123"/>
      <c r="AD8" s="129"/>
      <c r="AE8" s="109"/>
      <c r="AF8" s="110"/>
      <c r="AG8" s="120"/>
      <c r="AH8" s="114"/>
      <c r="AI8" s="109">
        <v>1</v>
      </c>
      <c r="AJ8" s="104">
        <v>0</v>
      </c>
      <c r="AK8" s="125"/>
      <c r="AL8" s="114"/>
      <c r="AM8" s="103">
        <v>3</v>
      </c>
      <c r="AN8" s="122">
        <f>(VLOOKUP(AM8,multiple,2,FALSE))*$AN$6</f>
        <v>1494.5</v>
      </c>
      <c r="AO8" s="123"/>
      <c r="AP8" s="129"/>
      <c r="AQ8" s="109"/>
      <c r="AR8" s="120"/>
      <c r="AS8" s="120"/>
      <c r="AT8" s="129"/>
      <c r="AU8" s="108">
        <v>1</v>
      </c>
      <c r="AV8" s="104">
        <v>0</v>
      </c>
      <c r="AW8" s="123"/>
      <c r="AX8" s="114"/>
      <c r="AY8" s="108"/>
      <c r="AZ8" s="106"/>
      <c r="BA8" s="117">
        <v>9</v>
      </c>
      <c r="BB8" s="114">
        <f>(VLOOKUP(BA8,multiple,2,FALSE))*$BB$6</f>
        <v>273.75</v>
      </c>
      <c r="BC8" s="108"/>
      <c r="BD8" s="176"/>
      <c r="BE8" s="123"/>
      <c r="BF8" s="129"/>
      <c r="BG8" s="31">
        <v>8</v>
      </c>
      <c r="BH8" s="40">
        <f>(VLOOKUP(BG8,multiple,2,FALSE))*$BH$6</f>
        <v>1980</v>
      </c>
      <c r="BI8" s="108"/>
      <c r="BJ8" s="104"/>
      <c r="BK8" s="123"/>
      <c r="BL8" s="114"/>
      <c r="BM8" s="108"/>
      <c r="BN8" s="104"/>
      <c r="BO8" s="113"/>
      <c r="BP8" s="177"/>
      <c r="BQ8" s="108"/>
      <c r="BR8" s="106"/>
      <c r="BS8" s="124"/>
      <c r="BT8" s="114"/>
      <c r="BU8" s="31"/>
      <c r="BV8" s="40"/>
      <c r="BW8" s="108"/>
      <c r="BX8" s="141">
        <v>0</v>
      </c>
      <c r="BY8" s="123">
        <v>2</v>
      </c>
      <c r="BZ8" s="114">
        <f>(VLOOKUP(BY8,multiple,2,FALSE))*$BZ$6</f>
        <v>505.75</v>
      </c>
      <c r="CA8" s="31"/>
      <c r="CB8" s="40"/>
      <c r="CC8" s="108"/>
      <c r="CD8" s="141"/>
      <c r="CE8" s="123">
        <v>2</v>
      </c>
      <c r="CF8" s="114">
        <f>(VLOOKUP(CE8,multiple,2,FALSE))*$CF$6</f>
        <v>828.75</v>
      </c>
      <c r="CG8" s="119"/>
      <c r="CH8" s="151"/>
      <c r="CI8" s="150"/>
      <c r="CJ8" s="127"/>
      <c r="CK8" s="108"/>
      <c r="CL8" s="104"/>
      <c r="CM8" s="123"/>
      <c r="CN8" s="114"/>
      <c r="CO8" s="108"/>
      <c r="CP8" s="176"/>
      <c r="CQ8" s="123"/>
      <c r="CR8" s="129"/>
      <c r="CS8" s="108"/>
      <c r="CT8" s="192"/>
      <c r="CU8" s="123">
        <v>1</v>
      </c>
      <c r="CV8" s="114">
        <f>(VLOOKUP(CU8,multiple,2,FALSE))*$CV$6</f>
        <v>660</v>
      </c>
      <c r="CW8" s="206">
        <v>15</v>
      </c>
      <c r="CX8" s="207">
        <f>(VLOOKUP(CW8,multiple,2,FALSE))*$CX$6</f>
        <v>898.6999999999997</v>
      </c>
      <c r="CY8" s="86">
        <f>LARGE((AB8,AD8,H8,J8,X8,Z8,L8,N8,P8,R8,T8,V8,AJ8,AL8,AF8,AH8,AN8,AP8,AR8,AT8,AZ8,BB8,BD8,BF8,BH8,BJ8,BL8,AV8,AX8,BN8,BP8,BR8,BT8,BV8,BX8,BZ8,CB8,CD8,CF8,CH8,CJ8,CL8,CN8,CP8,CR8,CT8,CV8,CX8),1)+LARGE((AB8,AD8,H8,J8,X8,Z8,L8,N8,P8,R8,T8,V8,AJ8,AL8,AF8,AH8,AN8,AP8,AR8,AT8,AZ8,BB8,BD8,BF8,BH8,BJ8,BL8,AV8,AX8,BN8,BP8,BR8,BT8,BV8,BX8,BZ8,CB8,CD8,CF8,CH8,AD8,AB8,CJ8,CL8,CN8,CP8,CR8,CT8,CV8,CX8),2)+LARGE((AB8,AD8,H8,J8,X8,Z8,L8,N8,P8,R8,T8,V8,AJ8,AL8,AF8,AH8,AN8,AP8,AR8,AT8,AZ8,BB8,BD8,BF8,BH8,BJ8,BL8,AV8,AX8,BN8,BP8,BR8,BT8,BV8,BX8,BZ8,CB8,CD8,CF8,CH8,CJ8,CL8,CN8,CP8,CR8,CT8,CV8,CX8),3)+LARGE((AD8,AB8,H8,J8,X8,Z8,L8,N8,P8,R8,T8,V8,AJ8,AL8,AF8,AH8,AN8,AP8,AR8,AT8,AZ8,BB8,BD8,BF8,BH8,BJ8,BL8,AV8,AX8,BN8,BP8,BR8,BT8,BV8,BX8,BZ8,CB8,CD8,CF8,CH8,CJ8,CL8,CN8,CP8,CR8,CT8,CV8,CX8),4)+LARGE((AB8,AD8,H8,J8,X8,Z8,L8,N8,P8,R8,T8,V8,AJ8,AL8,AF8,AH8,AN8,AP8,AR8,AT8,AZ8,BB8,BD8,BF8,BH8,BJ8,BL8,AV8,AX8,BN8,BP8,BR8,BT8,BV8,BX8,BZ8,CB8,CD8,CF8,CH8,CJ8,CL8,CN8,CP8,CR8,CT8,CV8,CX8),5)</f>
        <v>5861.95</v>
      </c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4"/>
      <c r="GS8" s="84"/>
      <c r="GT8" s="84"/>
      <c r="GU8" s="84"/>
      <c r="GV8" s="84"/>
      <c r="GW8" s="84"/>
      <c r="GX8" s="84"/>
    </row>
    <row r="9" spans="1:269" s="14" customFormat="1" ht="15" customHeight="1" thickTop="1" thickBot="1" x14ac:dyDescent="0.3">
      <c r="A9" s="24"/>
      <c r="B9" s="90">
        <v>2</v>
      </c>
      <c r="C9" s="180" t="s">
        <v>53</v>
      </c>
      <c r="D9" s="181" t="s">
        <v>54</v>
      </c>
      <c r="E9" s="182">
        <v>2003</v>
      </c>
      <c r="F9" s="183" t="s">
        <v>120</v>
      </c>
      <c r="G9" s="103"/>
      <c r="H9" s="104"/>
      <c r="I9" s="113"/>
      <c r="J9" s="114"/>
      <c r="K9" s="108"/>
      <c r="L9" s="123"/>
      <c r="M9" s="123"/>
      <c r="N9" s="129"/>
      <c r="O9" s="103"/>
      <c r="P9" s="104"/>
      <c r="Q9" s="113"/>
      <c r="R9" s="114"/>
      <c r="S9" s="103">
        <v>5</v>
      </c>
      <c r="T9" s="106">
        <f>(VLOOKUP(S9,multiple,2,FALSE))*$T$6</f>
        <v>233.75</v>
      </c>
      <c r="U9" s="117"/>
      <c r="V9" s="114"/>
      <c r="W9" s="109">
        <v>1</v>
      </c>
      <c r="X9" s="104">
        <f>(VLOOKUP(W9,multiple,2,FALSE))*$X$6</f>
        <v>165</v>
      </c>
      <c r="Y9" s="120"/>
      <c r="Z9" s="114"/>
      <c r="AA9" s="108"/>
      <c r="AB9" s="123"/>
      <c r="AC9" s="123"/>
      <c r="AD9" s="129"/>
      <c r="AE9" s="109"/>
      <c r="AF9" s="110"/>
      <c r="AG9" s="120"/>
      <c r="AH9" s="114"/>
      <c r="AI9" s="109"/>
      <c r="AJ9" s="110"/>
      <c r="AK9" s="120"/>
      <c r="AL9" s="114"/>
      <c r="AM9" s="103">
        <v>6</v>
      </c>
      <c r="AN9" s="123">
        <f>(VLOOKUP(AM9,multiple,2,FALSE))*$AN$6</f>
        <v>1067.5</v>
      </c>
      <c r="AO9" s="123"/>
      <c r="AP9" s="129"/>
      <c r="AQ9" s="109"/>
      <c r="AR9" s="120"/>
      <c r="AS9" s="120"/>
      <c r="AT9" s="129"/>
      <c r="AU9" s="108"/>
      <c r="AV9" s="106"/>
      <c r="AW9" s="124"/>
      <c r="AX9" s="114"/>
      <c r="AY9" s="108">
        <v>3</v>
      </c>
      <c r="AZ9" s="156">
        <f>(VLOOKUP(AY9,multiple,2,FALSE))*$AZ$6</f>
        <v>1795.5</v>
      </c>
      <c r="BA9" s="117"/>
      <c r="BB9" s="114"/>
      <c r="BC9" s="108"/>
      <c r="BD9" s="123"/>
      <c r="BE9" s="123"/>
      <c r="BF9" s="129"/>
      <c r="BG9" s="31">
        <v>15</v>
      </c>
      <c r="BH9" s="40">
        <f>(VLOOKUP(BG9,multiple,2,FALSE))*$BH$6</f>
        <v>940.49999999999977</v>
      </c>
      <c r="BI9" s="108"/>
      <c r="BJ9" s="106"/>
      <c r="BK9" s="124"/>
      <c r="BL9" s="114"/>
      <c r="BM9" s="108"/>
      <c r="BN9" s="106"/>
      <c r="BO9" s="117">
        <v>1</v>
      </c>
      <c r="BP9" s="114">
        <f>(VLOOKUP(BO9,multiple,2,FALSE))*$BP$6</f>
        <v>395</v>
      </c>
      <c r="BQ9" s="108"/>
      <c r="BR9" s="104"/>
      <c r="BS9" s="123">
        <v>1</v>
      </c>
      <c r="BT9" s="114">
        <f>(VLOOKUP(BS9,multiple,2,FALSE))*$BT$6</f>
        <v>510</v>
      </c>
      <c r="BU9" s="31">
        <v>23</v>
      </c>
      <c r="BV9" s="40">
        <f>(VLOOKUP(BU9,multiple,2,FALSE))*$BV$6</f>
        <v>442.63999999999993</v>
      </c>
      <c r="BW9" s="108"/>
      <c r="BX9" s="141">
        <v>0</v>
      </c>
      <c r="BY9" s="123">
        <v>1</v>
      </c>
      <c r="BZ9" s="114">
        <f>(VLOOKUP(BY9,multiple,2,FALSE))*$BZ$6</f>
        <v>595</v>
      </c>
      <c r="CA9" s="31">
        <v>77</v>
      </c>
      <c r="CB9" s="40">
        <v>0</v>
      </c>
      <c r="CC9" s="108"/>
      <c r="CD9" s="104"/>
      <c r="CE9" s="123">
        <v>6</v>
      </c>
      <c r="CF9" s="114">
        <f>(VLOOKUP(CE9,multiple,2,FALSE))*$CF$6</f>
        <v>487.5</v>
      </c>
      <c r="CG9" s="119"/>
      <c r="CH9" s="133"/>
      <c r="CI9" s="123">
        <v>1</v>
      </c>
      <c r="CJ9" s="114">
        <f>(VLOOKUP(CI9,multiple,2,FALSE))*$CJ$6</f>
        <v>190</v>
      </c>
      <c r="CK9" s="108"/>
      <c r="CL9" s="104"/>
      <c r="CM9" s="123"/>
      <c r="CN9" s="114"/>
      <c r="CO9" s="108"/>
      <c r="CP9" s="123"/>
      <c r="CQ9" s="123"/>
      <c r="CR9" s="129"/>
      <c r="CS9" s="108"/>
      <c r="CT9" s="104"/>
      <c r="CU9" s="123"/>
      <c r="CV9" s="148">
        <v>0</v>
      </c>
      <c r="CW9" s="206"/>
      <c r="CX9" s="207"/>
      <c r="CY9" s="86">
        <f>LARGE((AB9,AD9,H9,J9,X9,Z9,L9,N9,P9,R9,T9,V9,AJ9,AL9,AF9,AH9,AN9,AP9,AR9,AT9,AZ9,BB9,BD9,BF9,BH9,BJ9,BL9,AV9,AX9,BN9,BP9,BR9,BT9,BV9,BX9,BZ9,CB9,CD9,CF9,CH9,CJ9,CL9,CN9,CP9,CR9,CT9,CV9,CX9),1)+LARGE((AB9,AD9,H9,J9,X9,Z9,L9,N9,P9,R9,T9,V9,AJ9,AL9,AF9,AH9,AN9,AP9,AR9,AT9,AZ9,BB9,BD9,BF9,BH9,BJ9,BL9,AV9,AX9,BN9,BP9,BR9,BT9,BV9,BX9,BZ9,CB9,CD9,CF9,CH9,AD9,AB9,CJ9,CL9,CN9,CP9,CR9,CT9,CV9,CX9),2)+LARGE((AB9,AD9,H9,J9,X9,Z9,L9,N9,P9,R9,T9,V9,AJ9,AL9,AF9,AH9,AN9,AP9,AR9,AT9,AZ9,BB9,BD9,BF9,BH9,BJ9,BL9,AV9,AX9,BN9,BP9,BR9,BT9,BV9,BX9,BZ9,CB9,CD9,CF9,CH9,CJ9,CL9,CN9,CP9,CR9,CT9,CV9,CX9),3)+LARGE((AD9,AB9,H9,J9,X9,Z9,L9,N9,P9,R9,T9,V9,AJ9,AL9,AF9,AH9,AN9,AP9,AR9,AT9,AZ9,BB9,BD9,BF9,BH9,BJ9,BL9,AV9,AX9,BN9,BP9,BR9,BT9,BV9,BX9,BZ9,CB9,CD9,CF9,CH9,CJ9,CL9,CN9,CP9,CR9,CT9,CV9,CX9),4)+LARGE((AB9,AD9,H9,J9,X9,Z9,L9,N9,P9,R9,T9,V9,AJ9,AL9,AF9,AH9,AN9,AP9,AR9,AT9,AZ9,BB9,BD9,BF9,BH9,BJ9,BL9,AV9,AX9,BN9,BP9,BR9,BT9,BV9,BX9,BZ9,CB9,CD9,CF9,CH9,CJ9,CL9,CN9,CP9,CR9,CT9,CV9,CX9),5)</f>
        <v>4908.5</v>
      </c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5"/>
      <c r="GS9" s="85"/>
      <c r="GT9" s="85"/>
      <c r="GU9" s="85"/>
      <c r="GV9" s="85"/>
      <c r="GW9" s="85"/>
      <c r="GX9" s="85"/>
    </row>
    <row r="10" spans="1:269" s="74" customFormat="1" ht="15" customHeight="1" thickTop="1" thickBot="1" x14ac:dyDescent="0.3">
      <c r="A10" s="24"/>
      <c r="B10" s="92">
        <v>3</v>
      </c>
      <c r="C10" s="144" t="s">
        <v>112</v>
      </c>
      <c r="D10" s="142" t="s">
        <v>57</v>
      </c>
      <c r="E10" s="101">
        <v>2003</v>
      </c>
      <c r="F10" s="143" t="s">
        <v>34</v>
      </c>
      <c r="G10" s="103"/>
      <c r="H10" s="104"/>
      <c r="I10" s="113"/>
      <c r="J10" s="114"/>
      <c r="K10" s="107"/>
      <c r="L10" s="123"/>
      <c r="M10" s="122"/>
      <c r="N10" s="129"/>
      <c r="O10" s="103"/>
      <c r="P10" s="104"/>
      <c r="Q10" s="113"/>
      <c r="R10" s="114"/>
      <c r="S10" s="103">
        <v>7</v>
      </c>
      <c r="T10" s="106">
        <v>0</v>
      </c>
      <c r="U10" s="117"/>
      <c r="V10" s="114"/>
      <c r="W10" s="109"/>
      <c r="X10" s="110"/>
      <c r="Y10" s="120"/>
      <c r="Z10" s="121"/>
      <c r="AA10" s="107"/>
      <c r="AB10" s="123"/>
      <c r="AC10" s="122"/>
      <c r="AD10" s="129"/>
      <c r="AE10" s="109"/>
      <c r="AF10" s="110"/>
      <c r="AG10" s="120"/>
      <c r="AH10" s="121"/>
      <c r="AI10" s="109"/>
      <c r="AJ10" s="110"/>
      <c r="AK10" s="120"/>
      <c r="AL10" s="121"/>
      <c r="AM10" s="103">
        <v>10</v>
      </c>
      <c r="AN10" s="123">
        <f>(VLOOKUP(AM10,multiple,2,FALSE))*$AN$6</f>
        <v>512.4</v>
      </c>
      <c r="AO10" s="123"/>
      <c r="AP10" s="129"/>
      <c r="AQ10" s="109">
        <v>5</v>
      </c>
      <c r="AR10" s="122">
        <f>(VLOOKUP(AQ10,multiple,2,FALSE))*$AR$6</f>
        <v>423.5</v>
      </c>
      <c r="AS10" s="120"/>
      <c r="AT10" s="230"/>
      <c r="AU10" s="108"/>
      <c r="AV10" s="106"/>
      <c r="AW10" s="124"/>
      <c r="AX10" s="114"/>
      <c r="AY10" s="108">
        <v>6</v>
      </c>
      <c r="AZ10" s="156">
        <f>(VLOOKUP(AY10,multiple,2,FALSE))*$AZ$6</f>
        <v>1282.5</v>
      </c>
      <c r="BA10" s="117"/>
      <c r="BB10" s="114"/>
      <c r="BC10" s="107">
        <v>1</v>
      </c>
      <c r="BD10" s="123">
        <f>(VLOOKUP(BC10,multiple,2,FALSE))*$BD$6</f>
        <v>450</v>
      </c>
      <c r="BE10" s="122"/>
      <c r="BF10" s="129"/>
      <c r="BG10" s="31">
        <v>14</v>
      </c>
      <c r="BH10" s="40">
        <f>(VLOOKUP(BG10,multiple,2,FALSE))*$BH$6</f>
        <v>989.99999999999977</v>
      </c>
      <c r="BI10" s="108"/>
      <c r="BJ10" s="106"/>
      <c r="BK10" s="124"/>
      <c r="BL10" s="114"/>
      <c r="BM10" s="108"/>
      <c r="BN10" s="106"/>
      <c r="BO10" s="187">
        <v>8</v>
      </c>
      <c r="BP10" s="111">
        <v>0</v>
      </c>
      <c r="BQ10" s="108"/>
      <c r="BR10" s="106"/>
      <c r="BS10" s="124">
        <v>3</v>
      </c>
      <c r="BT10" s="114">
        <f>(VLOOKUP(BS10,multiple,2,FALSE))*$BT$6</f>
        <v>357</v>
      </c>
      <c r="BU10" s="31"/>
      <c r="BV10" s="40"/>
      <c r="BW10" s="107"/>
      <c r="BX10" s="153"/>
      <c r="BY10" s="122">
        <v>12</v>
      </c>
      <c r="BZ10" s="111">
        <v>0</v>
      </c>
      <c r="CA10" s="31"/>
      <c r="CB10" s="40"/>
      <c r="CC10" s="107"/>
      <c r="CD10" s="105"/>
      <c r="CE10" s="122">
        <v>5</v>
      </c>
      <c r="CF10" s="114">
        <f>(VLOOKUP(CE10,multiple,2,FALSE))*$CF$6</f>
        <v>536.25</v>
      </c>
      <c r="CG10" s="119"/>
      <c r="CH10" s="133"/>
      <c r="CI10" s="140"/>
      <c r="CJ10" s="139"/>
      <c r="CK10" s="107"/>
      <c r="CL10" s="141"/>
      <c r="CM10" s="122"/>
      <c r="CN10" s="148"/>
      <c r="CO10" s="107">
        <v>9</v>
      </c>
      <c r="CP10" s="123">
        <f>(VLOOKUP(CO10,multiple,2,FALSE))*$CP$6</f>
        <v>190</v>
      </c>
      <c r="CQ10" s="122"/>
      <c r="CR10" s="129"/>
      <c r="CS10" s="107"/>
      <c r="CT10" s="130"/>
      <c r="CU10" s="122">
        <v>8</v>
      </c>
      <c r="CV10" s="114">
        <f>(VLOOKUP(CU10,multiple,2,FALSE))*$CV$6</f>
        <v>264</v>
      </c>
      <c r="CW10" s="206">
        <v>24</v>
      </c>
      <c r="CX10" s="207">
        <f>(VLOOKUP(CW10,multiple,2,FALSE))*$CX$6</f>
        <v>406.77999999999992</v>
      </c>
      <c r="CY10" s="86">
        <f>LARGE((AB10,AD10,H10,J10,X10,Z10,L10,N10,P10,R10,T10,V10,AJ10,AL10,AF10,AH10,AN10,AP10,AR10,AT10,AZ10,BB10,BD10,BF10,BH10,BJ10,BL10,AV10,AX10,BN10,BP10,BR10,BT10,BV10,BX10,BZ10,CB10,CD10,CF10,CH10,CJ10,CL10,CN10,CP10,CR10,CT10,CV10,CX10),1)+LARGE((AB10,AD10,H10,J10,X10,Z10,L10,N10,P10,R10,T10,V10,AJ10,AL10,AF10,AH10,AN10,AP10,AR10,AT10,AZ10,BB10,BD10,BF10,BH10,BJ10,BL10,AV10,AX10,BN10,BP10,BR10,BT10,BV10,BX10,BZ10,CB10,CD10,CF10,CH10,AD10,AB10,CJ10,CL10,CN10,CP10,CR10,CT10,CV10,CX10),2)+LARGE((AB10,AD10,H10,J10,X10,Z10,L10,N10,P10,R10,T10,V10,AJ10,AL10,AF10,AH10,AN10,AP10,AR10,AT10,AZ10,BB10,BD10,BF10,BH10,BJ10,BL10,AV10,AX10,BN10,BP10,BR10,BT10,BV10,BX10,BZ10,CB10,CD10,CF10,CH10,CJ10,CL10,CN10,CP10,CR10,CT10,CV10,CX10),3)+LARGE((AD10,AB10,H10,J10,X10,Z10,L10,N10,P10,R10,T10,V10,AJ10,AL10,AF10,AH10,AN10,AP10,AR10,AT10,AZ10,BB10,BD10,BF10,BH10,BJ10,BL10,AV10,AX10,BN10,BP10,BR10,BT10,BV10,BX10,BZ10,CB10,CD10,CF10,CH10,CJ10,CL10,CN10,CP10,CR10,CT10,CV10,CX10),4)+LARGE((AB10,AD10,H10,J10,X10,Z10,L10,N10,P10,R10,T10,V10,AJ10,AL10,AF10,AH10,AN10,AP10,AR10,AT10,AZ10,BB10,BD10,BF10,BH10,BJ10,BL10,AV10,AX10,BN10,BP10,BR10,BT10,BV10,BX10,BZ10,CB10,CD10,CF10,CH10,CJ10,CL10,CN10,CP10,CR10,CT10,CV10,CX10),5)</f>
        <v>3771.15</v>
      </c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5"/>
      <c r="GS10" s="85"/>
      <c r="GT10" s="85"/>
      <c r="GU10" s="85"/>
      <c r="GV10" s="85"/>
      <c r="GW10" s="85"/>
      <c r="GX10" s="85"/>
    </row>
    <row r="11" spans="1:269" s="17" customFormat="1" ht="15" customHeight="1" thickTop="1" thickBot="1" x14ac:dyDescent="0.3">
      <c r="A11" s="24"/>
      <c r="B11" s="92">
        <v>4</v>
      </c>
      <c r="C11" s="163" t="s">
        <v>88</v>
      </c>
      <c r="D11" s="164" t="s">
        <v>130</v>
      </c>
      <c r="E11" s="165">
        <v>2004</v>
      </c>
      <c r="F11" s="166" t="s">
        <v>30</v>
      </c>
      <c r="G11" s="103"/>
      <c r="H11" s="106"/>
      <c r="I11" s="117">
        <v>2</v>
      </c>
      <c r="J11" s="111">
        <f>(VLOOKUP(I11,multiple,2,FALSE))*$J$6</f>
        <v>276.25</v>
      </c>
      <c r="K11" s="107">
        <v>1</v>
      </c>
      <c r="L11" s="123">
        <f>(VLOOKUP(K11,multiple,2,FALSE))*$L$6</f>
        <v>250</v>
      </c>
      <c r="M11" s="122"/>
      <c r="N11" s="129"/>
      <c r="O11" s="103"/>
      <c r="P11" s="104"/>
      <c r="Q11" s="113"/>
      <c r="R11" s="114"/>
      <c r="S11" s="103"/>
      <c r="T11" s="106"/>
      <c r="U11" s="117"/>
      <c r="V11" s="114"/>
      <c r="W11" s="109"/>
      <c r="X11" s="110"/>
      <c r="Y11" s="120"/>
      <c r="Z11" s="121"/>
      <c r="AA11" s="107"/>
      <c r="AB11" s="123"/>
      <c r="AC11" s="122"/>
      <c r="AD11" s="129"/>
      <c r="AE11" s="109"/>
      <c r="AF11" s="110"/>
      <c r="AG11" s="120">
        <v>3</v>
      </c>
      <c r="AH11" s="111">
        <f>(VLOOKUP(AG11,multiple,2,FALSE))*$AH$6</f>
        <v>266</v>
      </c>
      <c r="AI11" s="109"/>
      <c r="AJ11" s="110"/>
      <c r="AK11" s="120"/>
      <c r="AL11" s="121"/>
      <c r="AM11" s="103">
        <v>21</v>
      </c>
      <c r="AN11" s="123">
        <f>(VLOOKUP(AM11,multiple,2,FALSE))*$AN$6</f>
        <v>196.42</v>
      </c>
      <c r="AO11" s="123"/>
      <c r="AP11" s="129"/>
      <c r="AQ11" s="109">
        <v>1</v>
      </c>
      <c r="AR11" s="122">
        <f>(VLOOKUP(AQ11,multiple,2,FALSE))*$AR$6</f>
        <v>770</v>
      </c>
      <c r="AS11" s="120"/>
      <c r="AT11" s="230"/>
      <c r="AU11" s="108"/>
      <c r="AV11" s="104"/>
      <c r="AW11" s="123"/>
      <c r="AX11" s="114"/>
      <c r="AY11" s="108"/>
      <c r="AZ11" s="156"/>
      <c r="BA11" s="117">
        <v>10</v>
      </c>
      <c r="BB11" s="114">
        <f>(VLOOKUP(BA11,multiple,2,FALSE))*$BB$6</f>
        <v>262.8</v>
      </c>
      <c r="BC11" s="107">
        <v>7</v>
      </c>
      <c r="BD11" s="123">
        <f>(VLOOKUP(BC11,multiple,2,FALSE))*$BD$6</f>
        <v>202.5</v>
      </c>
      <c r="BE11" s="122"/>
      <c r="BF11" s="129"/>
      <c r="BG11" s="31">
        <v>16</v>
      </c>
      <c r="BH11" s="40">
        <f>(VLOOKUP(BG11,multiple,2,FALSE))*$BH$6</f>
        <v>890.99999999999966</v>
      </c>
      <c r="BI11" s="108"/>
      <c r="BJ11" s="106"/>
      <c r="BK11" s="124"/>
      <c r="BL11" s="114"/>
      <c r="BM11" s="108"/>
      <c r="BN11" s="106"/>
      <c r="BO11" s="187"/>
      <c r="BP11" s="111"/>
      <c r="BQ11" s="108"/>
      <c r="BR11" s="106"/>
      <c r="BS11" s="124"/>
      <c r="BT11" s="114"/>
      <c r="BU11" s="31">
        <v>54</v>
      </c>
      <c r="BV11" s="40">
        <v>0</v>
      </c>
      <c r="BW11" s="107"/>
      <c r="BX11" s="141"/>
      <c r="BY11" s="122"/>
      <c r="BZ11" s="111"/>
      <c r="CA11" s="31"/>
      <c r="CB11" s="40"/>
      <c r="CC11" s="107"/>
      <c r="CD11" s="105"/>
      <c r="CE11" s="122">
        <v>3</v>
      </c>
      <c r="CF11" s="114">
        <f>(VLOOKUP(CE11,multiple,2,FALSE))*$CF$6</f>
        <v>682.5</v>
      </c>
      <c r="CG11" s="119"/>
      <c r="CH11" s="133"/>
      <c r="CI11" s="190">
        <v>2</v>
      </c>
      <c r="CJ11" s="114">
        <f>(VLOOKUP(CI11,multiple,2,FALSE))*$CJ$6</f>
        <v>161.5</v>
      </c>
      <c r="CK11" s="107"/>
      <c r="CL11" s="141"/>
      <c r="CM11" s="122"/>
      <c r="CN11" s="148">
        <v>0</v>
      </c>
      <c r="CO11" s="107"/>
      <c r="CP11" s="193"/>
      <c r="CQ11" s="122">
        <v>2</v>
      </c>
      <c r="CR11" s="129">
        <f>(VLOOKUP(CQ11,multiple,2,FALSE))*$CR$6</f>
        <v>212.5</v>
      </c>
      <c r="CS11" s="107"/>
      <c r="CT11" s="141">
        <v>0</v>
      </c>
      <c r="CU11" s="122">
        <v>3</v>
      </c>
      <c r="CV11" s="114">
        <f>(VLOOKUP(CU11,multiple,2,FALSE))*$CV$6</f>
        <v>462</v>
      </c>
      <c r="CW11" s="206">
        <v>50</v>
      </c>
      <c r="CX11" s="207">
        <v>0</v>
      </c>
      <c r="CY11" s="86">
        <f>LARGE((AB11,AD11,H11,J11,X11,Z11,L11,N11,P11,R11,T11,V11,AJ11,AL11,AF11,AH11,AN11,AP11,AR11,AT11,AZ11,BB11,BD11,BF11,BH11,BJ11,BL11,AV11,AX11,BN11,BP11,BR11,BT11,BV11,BX11,BZ11,CB11,CD11,CF11,CH11,CJ11,CL11,CN11,CP11,CR11,CT11,CV11,CX11),1)+LARGE((AB11,AD11,H11,J11,X11,Z11,L11,N11,P11,R11,T11,V11,AJ11,AL11,AF11,AH11,AN11,AP11,AR11,AT11,AZ11,BB11,BD11,BF11,BH11,BJ11,BL11,AV11,AX11,BN11,BP11,BR11,BT11,BV11,BX11,BZ11,CB11,CD11,CF11,CH11,AD11,AB11,CJ11,CL11,CN11,CP11,CR11,CT11,CV11,CX11),2)+LARGE((AB11,AD11,H11,J11,X11,Z11,L11,N11,P11,R11,T11,V11,AJ11,AL11,AF11,AH11,AN11,AP11,AR11,AT11,AZ11,BB11,BD11,BF11,BH11,BJ11,BL11,AV11,AX11,BN11,BP11,BR11,BT11,BV11,BX11,BZ11,CB11,CD11,CF11,CH11,CJ11,CL11,CN11,CP11,CR11,CT11,CV11,CX11),3)+LARGE((AD11,AB11,H11,J11,X11,Z11,L11,N11,P11,R11,T11,V11,AJ11,AL11,AF11,AH11,AN11,AP11,AR11,AT11,AZ11,BB11,BD11,BF11,BH11,BJ11,BL11,AV11,AX11,BN11,BP11,BR11,BT11,BV11,BX11,BZ11,CB11,CD11,CF11,CH11,CJ11,CL11,CN11,CP11,CR11,CT11,CV11,CX11),4)+LARGE((AB11,AD11,H11,J11,X11,Z11,L11,N11,P11,R11,T11,V11,AJ11,AL11,AF11,AH11,AN11,AP11,AR11,AT11,AZ11,BB11,BD11,BF11,BH11,BJ11,BL11,AV11,AX11,BN11,BP11,BR11,BT11,BV11,BX11,BZ11,CB11,CD11,CF11,CH11,CJ11,CL11,CN11,CP11,CR11,CT11,CV11,CX11),5)</f>
        <v>3081.7499999999995</v>
      </c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5"/>
      <c r="GS11" s="85"/>
      <c r="GT11" s="85"/>
      <c r="GU11" s="85"/>
      <c r="GV11" s="85"/>
      <c r="GW11" s="85"/>
      <c r="GX11" s="85"/>
    </row>
    <row r="12" spans="1:269" s="74" customFormat="1" ht="15" customHeight="1" thickTop="1" thickBot="1" x14ac:dyDescent="0.3">
      <c r="A12" s="24"/>
      <c r="B12" s="91">
        <v>5</v>
      </c>
      <c r="C12" s="159" t="s">
        <v>86</v>
      </c>
      <c r="D12" s="160" t="s">
        <v>90</v>
      </c>
      <c r="E12" s="161">
        <v>2004</v>
      </c>
      <c r="F12" s="162" t="s">
        <v>30</v>
      </c>
      <c r="G12" s="103"/>
      <c r="H12" s="106"/>
      <c r="I12" s="117">
        <v>3</v>
      </c>
      <c r="J12" s="111">
        <f>(VLOOKUP(I12,multiple,2,FALSE))*$J$6</f>
        <v>227.5</v>
      </c>
      <c r="K12" s="107">
        <v>6</v>
      </c>
      <c r="L12" s="123">
        <f>(VLOOKUP(K12,multiple,2,FALSE))*$L$6</f>
        <v>125</v>
      </c>
      <c r="M12" s="122"/>
      <c r="N12" s="129"/>
      <c r="O12" s="103"/>
      <c r="P12" s="104"/>
      <c r="Q12" s="113"/>
      <c r="R12" s="114"/>
      <c r="S12" s="103"/>
      <c r="T12" s="106"/>
      <c r="U12" s="117"/>
      <c r="V12" s="114"/>
      <c r="W12" s="109"/>
      <c r="X12" s="110"/>
      <c r="Y12" s="120"/>
      <c r="Z12" s="121"/>
      <c r="AA12" s="107"/>
      <c r="AB12" s="123"/>
      <c r="AC12" s="122"/>
      <c r="AD12" s="129"/>
      <c r="AE12" s="109"/>
      <c r="AF12" s="110"/>
      <c r="AG12" s="120"/>
      <c r="AH12" s="121"/>
      <c r="AI12" s="109"/>
      <c r="AJ12" s="110"/>
      <c r="AK12" s="120"/>
      <c r="AL12" s="114"/>
      <c r="AM12" s="103">
        <v>8</v>
      </c>
      <c r="AN12" s="123">
        <f>(VLOOKUP(AM12,multiple,2,FALSE))*$AN$6</f>
        <v>854</v>
      </c>
      <c r="AO12" s="123"/>
      <c r="AP12" s="129"/>
      <c r="AQ12" s="109">
        <v>3</v>
      </c>
      <c r="AR12" s="122">
        <f>(VLOOKUP(AQ12,multiple,2,FALSE))*$AR$6</f>
        <v>539</v>
      </c>
      <c r="AS12" s="120"/>
      <c r="AT12" s="230"/>
      <c r="AU12" s="108"/>
      <c r="AV12" s="104"/>
      <c r="AW12" s="123"/>
      <c r="AX12" s="114"/>
      <c r="AY12" s="108"/>
      <c r="AZ12" s="106"/>
      <c r="BA12" s="117">
        <v>5</v>
      </c>
      <c r="BB12" s="114">
        <f>(VLOOKUP(BA12,multiple,2,FALSE))*$BB$6</f>
        <v>602.25</v>
      </c>
      <c r="BC12" s="107"/>
      <c r="BD12" s="123"/>
      <c r="BE12" s="122"/>
      <c r="BF12" s="129"/>
      <c r="BG12" s="31">
        <v>38</v>
      </c>
      <c r="BH12" s="40">
        <v>0</v>
      </c>
      <c r="BI12" s="108"/>
      <c r="BJ12" s="106"/>
      <c r="BK12" s="124"/>
      <c r="BL12" s="114"/>
      <c r="BM12" s="108"/>
      <c r="BN12" s="106"/>
      <c r="BO12" s="187">
        <v>3</v>
      </c>
      <c r="BP12" s="114">
        <f>(VLOOKUP(BO12,multiple,2,FALSE))*$BP$6</f>
        <v>276.5</v>
      </c>
      <c r="BQ12" s="108"/>
      <c r="BR12" s="106"/>
      <c r="BS12" s="124">
        <v>3</v>
      </c>
      <c r="BT12" s="114">
        <f>(VLOOKUP(BS12,multiple,2,FALSE))*$BT$6</f>
        <v>357</v>
      </c>
      <c r="BU12" s="31">
        <v>46</v>
      </c>
      <c r="BV12" s="186">
        <v>0</v>
      </c>
      <c r="BW12" s="107"/>
      <c r="BX12" s="130"/>
      <c r="BY12" s="122">
        <v>3</v>
      </c>
      <c r="BZ12" s="114">
        <f>(VLOOKUP(BY12,multiple,2,FALSE))*$BZ$6</f>
        <v>416.5</v>
      </c>
      <c r="CA12" s="31"/>
      <c r="CB12" s="40"/>
      <c r="CC12" s="107"/>
      <c r="CD12" s="105"/>
      <c r="CE12" s="122">
        <v>12</v>
      </c>
      <c r="CF12" s="111">
        <v>0</v>
      </c>
      <c r="CG12" s="118"/>
      <c r="CH12" s="132"/>
      <c r="CI12" s="137"/>
      <c r="CJ12" s="126"/>
      <c r="CK12" s="107"/>
      <c r="CL12" s="153"/>
      <c r="CM12" s="135"/>
      <c r="CN12" s="148"/>
      <c r="CO12" s="107"/>
      <c r="CP12" s="193"/>
      <c r="CQ12" s="122">
        <v>3</v>
      </c>
      <c r="CR12" s="129">
        <f>(VLOOKUP(CQ12,multiple,2,FALSE))*$CR$6</f>
        <v>175</v>
      </c>
      <c r="CS12" s="107"/>
      <c r="CT12" s="153">
        <v>0</v>
      </c>
      <c r="CU12" s="122">
        <v>5</v>
      </c>
      <c r="CV12" s="114">
        <f>(VLOOKUP(CU12,multiple,2,FALSE))*$CV$6</f>
        <v>363</v>
      </c>
      <c r="CW12" s="206">
        <v>39</v>
      </c>
      <c r="CX12" s="207">
        <v>0</v>
      </c>
      <c r="CY12" s="86">
        <f>LARGE((AB12,AD12,H12,J12,X12,Z12,L12,N12,P12,R12,T12,V12,AJ12,AL12,AF12,AH12,AN12,AP12,AR12,AT12,AZ12,BB12,BD12,BF12,BH12,BJ12,BL12,AV12,AX12,BN12,BP12,BR12,BT12,BV12,BX12,BZ12,CB12,CD12,CF12,CH12,CJ12,CL12,CN12,CP12,CR12,CT12,CV12,CX12),1)+LARGE((AB12,AD12,H12,J12,X12,Z12,L12,N12,P12,R12,T12,V12,AJ12,AL12,AF12,AH12,AN12,AP12,AR12,AT12,AZ12,BB12,BD12,BF12,BH12,BJ12,BL12,AV12,AX12,BN12,BP12,BR12,BT12,BV12,BX12,BZ12,CB12,CD12,CF12,CH12,AD12,AB12,CJ12,CL12,CN12,CP12,CR12,CT12,CV12,CX12),2)+LARGE((AB12,AD12,H12,J12,X12,Z12,L12,N12,P12,R12,T12,V12,AJ12,AL12,AF12,AH12,AN12,AP12,AR12,AT12,AZ12,BB12,BD12,BF12,BH12,BJ12,BL12,AV12,AX12,BN12,BP12,BR12,BT12,BV12,BX12,BZ12,CB12,CD12,CF12,CH12,CJ12,CL12,CN12,CP12,CR12,CT12,CV12,CX12),3)+LARGE((AD12,AB12,H12,J12,X12,Z12,L12,N12,P12,R12,T12,V12,AJ12,AL12,AF12,AH12,AN12,AP12,AR12,AT12,AZ12,BB12,BD12,BF12,BH12,BJ12,BL12,AV12,AX12,BN12,BP12,BR12,BT12,BV12,BX12,BZ12,CB12,CD12,CF12,CH12,CJ12,CL12,CN12,CP12,CR12,CT12,CV12,CX12),4)+LARGE((AB12,AD12,H12,J12,X12,Z12,L12,N12,P12,R12,T12,V12,AJ12,AL12,AF12,AH12,AN12,AP12,AR12,AT12,AZ12,BB12,BD12,BF12,BH12,BJ12,BL12,AV12,AX12,BN12,BP12,BR12,BT12,BV12,BX12,BZ12,CB12,CD12,CF12,CH12,CJ12,CL12,CN12,CP12,CR12,CT12,CV12,CX12),5)</f>
        <v>2774.75</v>
      </c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5"/>
      <c r="GS12" s="85"/>
      <c r="GT12" s="85"/>
      <c r="GU12" s="85"/>
      <c r="GV12" s="85"/>
      <c r="GW12" s="85"/>
      <c r="GX12" s="85"/>
    </row>
    <row r="13" spans="1:269" s="97" customFormat="1" ht="15" customHeight="1" thickTop="1" thickBot="1" x14ac:dyDescent="0.3">
      <c r="A13" s="95"/>
      <c r="B13" s="94">
        <v>6</v>
      </c>
      <c r="C13" s="241" t="s">
        <v>162</v>
      </c>
      <c r="D13" s="242" t="s">
        <v>70</v>
      </c>
      <c r="E13" s="243">
        <v>2005</v>
      </c>
      <c r="F13" s="244" t="s">
        <v>229</v>
      </c>
      <c r="G13" s="103"/>
      <c r="H13" s="106"/>
      <c r="I13" s="117">
        <v>1</v>
      </c>
      <c r="J13" s="111">
        <f>(VLOOKUP(I13,multiple,2,FALSE))*$J$6</f>
        <v>325</v>
      </c>
      <c r="K13" s="107"/>
      <c r="L13" s="189"/>
      <c r="M13" s="122"/>
      <c r="N13" s="129"/>
      <c r="O13" s="103"/>
      <c r="P13" s="106"/>
      <c r="Q13" s="117"/>
      <c r="R13" s="114"/>
      <c r="S13" s="103"/>
      <c r="T13" s="106"/>
      <c r="U13" s="117">
        <v>1</v>
      </c>
      <c r="V13" s="114">
        <f>(VLOOKUP(U13,multiple,2,FALSE))*$V$6</f>
        <v>260</v>
      </c>
      <c r="W13" s="109"/>
      <c r="X13" s="110"/>
      <c r="Y13" s="120"/>
      <c r="Z13" s="121"/>
      <c r="AA13" s="107"/>
      <c r="AB13" s="189"/>
      <c r="AC13" s="122"/>
      <c r="AD13" s="129"/>
      <c r="AE13" s="109"/>
      <c r="AF13" s="110"/>
      <c r="AG13" s="120">
        <v>1</v>
      </c>
      <c r="AH13" s="114">
        <f>(VLOOKUP(AG13,multiple,2,FALSE))*$AH$6</f>
        <v>380</v>
      </c>
      <c r="AI13" s="109"/>
      <c r="AJ13" s="110"/>
      <c r="AK13" s="120"/>
      <c r="AL13" s="121"/>
      <c r="AM13" s="103"/>
      <c r="AN13" s="113"/>
      <c r="AO13" s="123">
        <v>1</v>
      </c>
      <c r="AP13" s="129">
        <f>(VLOOKUP(AO13,multiple,2,FALSE))*$AP$6</f>
        <v>830</v>
      </c>
      <c r="AQ13" s="109"/>
      <c r="AR13" s="120"/>
      <c r="AS13" s="120"/>
      <c r="AT13" s="230"/>
      <c r="AU13" s="108"/>
      <c r="AV13" s="104"/>
      <c r="AW13" s="123"/>
      <c r="AX13" s="114"/>
      <c r="AY13" s="108"/>
      <c r="AZ13" s="106"/>
      <c r="BA13" s="117">
        <v>2</v>
      </c>
      <c r="BB13" s="114">
        <f>(VLOOKUP(BA13,multiple,2,FALSE))*$BB$6</f>
        <v>930.75</v>
      </c>
      <c r="BC13" s="107"/>
      <c r="BD13" s="189"/>
      <c r="BE13" s="122"/>
      <c r="BF13" s="129"/>
      <c r="BG13" s="31">
        <v>24</v>
      </c>
      <c r="BH13" s="40">
        <v>0</v>
      </c>
      <c r="BI13" s="108"/>
      <c r="BJ13" s="106"/>
      <c r="BK13" s="124"/>
      <c r="BL13" s="114"/>
      <c r="BM13" s="108"/>
      <c r="BN13" s="104"/>
      <c r="BO13" s="115"/>
      <c r="BP13" s="112"/>
      <c r="BQ13" s="108"/>
      <c r="BR13" s="106"/>
      <c r="BS13" s="124"/>
      <c r="BT13" s="114"/>
      <c r="BU13" s="31"/>
      <c r="BV13" s="40"/>
      <c r="BW13" s="107"/>
      <c r="BX13" s="105"/>
      <c r="BY13" s="122"/>
      <c r="BZ13" s="111"/>
      <c r="CA13" s="31"/>
      <c r="CB13" s="40"/>
      <c r="CC13" s="107"/>
      <c r="CD13" s="105"/>
      <c r="CE13" s="122"/>
      <c r="CF13" s="111"/>
      <c r="CG13" s="119"/>
      <c r="CH13" s="133"/>
      <c r="CI13" s="140"/>
      <c r="CJ13" s="149"/>
      <c r="CK13" s="107"/>
      <c r="CL13" s="141">
        <v>0</v>
      </c>
      <c r="CM13" s="122"/>
      <c r="CN13" s="148">
        <v>0</v>
      </c>
      <c r="CO13" s="107"/>
      <c r="CP13" s="189">
        <v>0</v>
      </c>
      <c r="CQ13" s="122">
        <v>8</v>
      </c>
      <c r="CR13" s="129">
        <f>(VLOOKUP(CQ13,multiple,2,FALSE))*$CR$6</f>
        <v>100</v>
      </c>
      <c r="CS13" s="107"/>
      <c r="CT13" s="141">
        <v>0</v>
      </c>
      <c r="CU13" s="122"/>
      <c r="CV13" s="148">
        <v>0</v>
      </c>
      <c r="CW13" s="206"/>
      <c r="CX13" s="207"/>
      <c r="CY13" s="86">
        <f>LARGE((AB13,AD13,H13,J13,X13,Z13,L13,N13,P13,R13,T13,V13,AJ13,AL13,AF13,AH13,AN13,AP13,AR13,AT13,AZ13,BB13,BD13,BF13,BH13,BJ13,BL13,AV13,AX13,BN13,BP13,BR13,BT13,BV13,BX13,BZ13,CB13,CD13,CF13,CH13,CJ13,CL13,CN13,CP13,CR13,CT13,CV13,CX13),1)+LARGE((AB13,AD13,H13,J13,X13,Z13,L13,N13,P13,R13,T13,V13,AJ13,AL13,AF13,AH13,AN13,AP13,AR13,AT13,AZ13,BB13,BD13,BF13,BH13,BJ13,BL13,AV13,AX13,BN13,BP13,BR13,BT13,BV13,BX13,BZ13,CB13,CD13,CF13,CH13,AD13,AB13,CJ13,CL13,CN13,CP13,CR13,CT13,CV13,CX13),2)+LARGE((AB13,AD13,H13,J13,X13,Z13,L13,N13,P13,R13,T13,V13,AJ13,AL13,AF13,AH13,AN13,AP13,AR13,AT13,AZ13,BB13,BD13,BF13,BH13,BJ13,BL13,AV13,AX13,BN13,BP13,BR13,BT13,BV13,BX13,BZ13,CB13,CD13,CF13,CH13,CJ13,CL13,CN13,CP13,CR13,CT13,CV13,CX13),3)+LARGE((AD13,AB13,H13,J13,X13,Z13,L13,N13,P13,R13,T13,V13,AJ13,AL13,AF13,AH13,AN13,AP13,AR13,AT13,AZ13,BB13,BD13,BF13,BH13,BJ13,BL13,AV13,AX13,BN13,BP13,BR13,BT13,BV13,BX13,BZ13,CB13,CD13,CF13,CH13,CJ13,CL13,CN13,CP13,CR13,CT13,CV13,CX13),4)+LARGE((AB13,AD13,H13,J13,X13,Z13,L13,N13,P13,R13,T13,V13,AJ13,AL13,AF13,AH13,AN13,AP13,AR13,AT13,AZ13,BB13,BD13,BF13,BH13,BJ13,BL13,AV13,AX13,BN13,BP13,BR13,BT13,BV13,BX13,BZ13,CB13,CD13,CF13,CH13,CJ13,CL13,CN13,CP13,CR13,CT13,CV13,CX13),5)</f>
        <v>2725.75</v>
      </c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96"/>
      <c r="GS13" s="96"/>
      <c r="GT13" s="96"/>
      <c r="GU13" s="96"/>
      <c r="GV13" s="96"/>
      <c r="GW13" s="96"/>
      <c r="GX13" s="96"/>
    </row>
    <row r="14" spans="1:269" s="17" customFormat="1" ht="15" customHeight="1" thickTop="1" thickBot="1" x14ac:dyDescent="0.3">
      <c r="A14" s="24"/>
      <c r="B14" s="91">
        <v>7</v>
      </c>
      <c r="C14" s="145" t="s">
        <v>50</v>
      </c>
      <c r="D14" s="146" t="s">
        <v>73</v>
      </c>
      <c r="E14" s="102">
        <v>2003</v>
      </c>
      <c r="F14" s="147" t="s">
        <v>22</v>
      </c>
      <c r="G14" s="103"/>
      <c r="H14" s="104"/>
      <c r="I14" s="113"/>
      <c r="J14" s="111"/>
      <c r="K14" s="107"/>
      <c r="L14" s="123"/>
      <c r="M14" s="122"/>
      <c r="N14" s="129"/>
      <c r="O14" s="103"/>
      <c r="P14" s="104"/>
      <c r="Q14" s="113"/>
      <c r="R14" s="111"/>
      <c r="S14" s="103"/>
      <c r="T14" s="106"/>
      <c r="U14" s="117"/>
      <c r="V14" s="111"/>
      <c r="W14" s="109"/>
      <c r="X14" s="110"/>
      <c r="Y14" s="120"/>
      <c r="Z14" s="121"/>
      <c r="AA14" s="107"/>
      <c r="AB14" s="123"/>
      <c r="AC14" s="122"/>
      <c r="AD14" s="129"/>
      <c r="AE14" s="109"/>
      <c r="AF14" s="110"/>
      <c r="AG14" s="120"/>
      <c r="AH14" s="111"/>
      <c r="AI14" s="109"/>
      <c r="AJ14" s="110"/>
      <c r="AK14" s="120"/>
      <c r="AL14" s="121"/>
      <c r="AM14" s="103">
        <v>15</v>
      </c>
      <c r="AN14" s="122">
        <f>(VLOOKUP(AM14,multiple,2,FALSE))*$AN$6</f>
        <v>405.64999999999986</v>
      </c>
      <c r="AO14" s="123"/>
      <c r="AP14" s="129"/>
      <c r="AQ14" s="109"/>
      <c r="AR14" s="120"/>
      <c r="AS14" s="120"/>
      <c r="AT14" s="230"/>
      <c r="AU14" s="108"/>
      <c r="AV14" s="104"/>
      <c r="AW14" s="123"/>
      <c r="AX14" s="114"/>
      <c r="AY14" s="108">
        <v>15</v>
      </c>
      <c r="AZ14" s="104">
        <f>(VLOOKUP(AY14,multiple,2,FALSE))*$AZ$6</f>
        <v>487.34999999999985</v>
      </c>
      <c r="BA14" s="113"/>
      <c r="BB14" s="114"/>
      <c r="BC14" s="107"/>
      <c r="BD14" s="123"/>
      <c r="BE14" s="122"/>
      <c r="BF14" s="129"/>
      <c r="BG14" s="31">
        <v>17</v>
      </c>
      <c r="BH14" s="40">
        <f>(VLOOKUP(BG14,multiple,2,FALSE))*$BH$6</f>
        <v>495</v>
      </c>
      <c r="BI14" s="108"/>
      <c r="BJ14" s="106"/>
      <c r="BK14" s="124"/>
      <c r="BL14" s="114"/>
      <c r="BM14" s="108"/>
      <c r="BN14" s="104"/>
      <c r="BO14" s="116"/>
      <c r="BP14" s="111"/>
      <c r="BQ14" s="108"/>
      <c r="BR14" s="104"/>
      <c r="BS14" s="123"/>
      <c r="BT14" s="114"/>
      <c r="BU14" s="31">
        <v>27</v>
      </c>
      <c r="BV14" s="40">
        <f>(VLOOKUP(BU14,multiple,2,FALSE))*$BV$6</f>
        <v>402.39999999999992</v>
      </c>
      <c r="BW14" s="107"/>
      <c r="BX14" s="141">
        <v>0</v>
      </c>
      <c r="BY14" s="122"/>
      <c r="BZ14" s="148">
        <v>0</v>
      </c>
      <c r="CA14" s="31">
        <v>70</v>
      </c>
      <c r="CB14" s="40">
        <v>0</v>
      </c>
      <c r="CC14" s="107"/>
      <c r="CD14" s="105"/>
      <c r="CE14" s="122">
        <v>3</v>
      </c>
      <c r="CF14" s="114">
        <f>(VLOOKUP(CE14,multiple,2,FALSE))*$CF$6</f>
        <v>682.5</v>
      </c>
      <c r="CG14" s="118"/>
      <c r="CH14" s="239"/>
      <c r="CI14" s="240"/>
      <c r="CJ14" s="126"/>
      <c r="CK14" s="107"/>
      <c r="CL14" s="130"/>
      <c r="CM14" s="122"/>
      <c r="CN14" s="148"/>
      <c r="CO14" s="107">
        <v>3</v>
      </c>
      <c r="CP14" s="176">
        <f>(VLOOKUP(CO14,multiple,2,FALSE))*$CP$6</f>
        <v>532</v>
      </c>
      <c r="CQ14" s="122"/>
      <c r="CR14" s="129"/>
      <c r="CS14" s="107"/>
      <c r="CT14" s="130"/>
      <c r="CU14" s="122">
        <v>3</v>
      </c>
      <c r="CV14" s="114">
        <f>(VLOOKUP(CU14,multiple,2,FALSE))*$CV$6</f>
        <v>462</v>
      </c>
      <c r="CW14" s="206">
        <v>27</v>
      </c>
      <c r="CX14" s="207">
        <f>(VLOOKUP(CW14,multiple,2,FALSE))*$CX$6</f>
        <v>378.39999999999992</v>
      </c>
      <c r="CY14" s="86">
        <f>LARGE((AB14,AD14,H14,J14,X14,Z14,L14,N14,P14,R14,T14,V14,AJ14,AL14,AF14,AH14,AN14,AP14,AR14,AT14,AZ14,BB14,BD14,BF14,BH14,BJ14,BL14,AV14,AX14,BN14,BP14,BR14,BT14,BV14,BX14,BZ14,CB14,CD14,CF14,CH14,CJ14,CL14,CN14,CP14,CR14,CT14,CV14,CX14),1)+LARGE((AB14,AD14,H14,J14,X14,Z14,L14,N14,P14,R14,T14,V14,AJ14,AL14,AF14,AH14,AN14,AP14,AR14,AT14,AZ14,BB14,BD14,BF14,BH14,BJ14,BL14,AV14,AX14,BN14,BP14,BR14,BT14,BV14,BX14,BZ14,CB14,CD14,CF14,CH14,AD14,AB14,CJ14,CL14,CN14,CP14,CR14,CT14,CV14,CX14),2)+LARGE((AB14,AD14,H14,J14,X14,Z14,L14,N14,P14,R14,T14,V14,AJ14,AL14,AF14,AH14,AN14,AP14,AR14,AT14,AZ14,BB14,BD14,BF14,BH14,BJ14,BL14,AV14,AX14,BN14,BP14,BR14,BT14,BV14,BX14,BZ14,CB14,CD14,CF14,CH14,CJ14,CL14,CN14,CP14,CR14,CT14,CV14,CX14),3)+LARGE((AD14,AB14,H14,J14,X14,Z14,L14,N14,P14,R14,T14,V14,AJ14,AL14,AF14,AH14,AN14,AP14,AR14,AT14,AZ14,BB14,BD14,BF14,BH14,BJ14,BL14,AV14,AX14,BN14,BP14,BR14,BT14,BV14,BX14,BZ14,CB14,CD14,CF14,CH14,CJ14,CL14,CN14,CP14,CR14,CT14,CV14,CX14),4)+LARGE((AB14,AD14,H14,J14,X14,Z14,L14,N14,P14,R14,T14,V14,AJ14,AL14,AF14,AH14,AN14,AP14,AR14,AT14,AZ14,BB14,BD14,BF14,BH14,BJ14,BL14,AV14,AX14,BN14,BP14,BR14,BT14,BV14,BX14,BZ14,CB14,CD14,CF14,CH14,CJ14,CL14,CN14,CP14,CR14,CT14,CV14,CX14),5)</f>
        <v>2658.85</v>
      </c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5"/>
      <c r="GS14" s="85"/>
      <c r="GT14" s="85"/>
      <c r="GU14" s="85"/>
      <c r="GV14" s="85"/>
      <c r="GW14" s="85"/>
      <c r="GX14" s="85"/>
    </row>
    <row r="15" spans="1:269" s="97" customFormat="1" ht="15" customHeight="1" thickTop="1" thickBot="1" x14ac:dyDescent="0.3">
      <c r="A15" s="98"/>
      <c r="B15" s="91">
        <v>8</v>
      </c>
      <c r="C15" s="145" t="s">
        <v>45</v>
      </c>
      <c r="D15" s="146" t="s">
        <v>46</v>
      </c>
      <c r="E15" s="102">
        <v>2003</v>
      </c>
      <c r="F15" s="147" t="s">
        <v>68</v>
      </c>
      <c r="G15" s="103"/>
      <c r="H15" s="104"/>
      <c r="I15" s="113"/>
      <c r="J15" s="114"/>
      <c r="K15" s="108"/>
      <c r="L15" s="123"/>
      <c r="M15" s="123"/>
      <c r="N15" s="129"/>
      <c r="O15" s="103"/>
      <c r="P15" s="104"/>
      <c r="Q15" s="113"/>
      <c r="R15" s="114"/>
      <c r="S15" s="103"/>
      <c r="T15" s="104"/>
      <c r="U15" s="113"/>
      <c r="V15" s="114"/>
      <c r="W15" s="109"/>
      <c r="X15" s="110"/>
      <c r="Y15" s="120"/>
      <c r="Z15" s="121"/>
      <c r="AA15" s="108"/>
      <c r="AB15" s="123"/>
      <c r="AC15" s="123"/>
      <c r="AD15" s="129"/>
      <c r="AE15" s="109"/>
      <c r="AF15" s="110"/>
      <c r="AG15" s="120"/>
      <c r="AH15" s="121"/>
      <c r="AI15" s="109"/>
      <c r="AJ15" s="110"/>
      <c r="AK15" s="120"/>
      <c r="AL15" s="114"/>
      <c r="AM15" s="103">
        <v>5</v>
      </c>
      <c r="AN15" s="123">
        <f>(VLOOKUP(AM15,multiple,2,FALSE))*$AN$6</f>
        <v>1174.25</v>
      </c>
      <c r="AO15" s="123"/>
      <c r="AP15" s="129"/>
      <c r="AQ15" s="109"/>
      <c r="AR15" s="120"/>
      <c r="AS15" s="120"/>
      <c r="AT15" s="230"/>
      <c r="AU15" s="108"/>
      <c r="AV15" s="104"/>
      <c r="AW15" s="123"/>
      <c r="AX15" s="114"/>
      <c r="AY15" s="108">
        <v>13</v>
      </c>
      <c r="AZ15" s="156">
        <f>(VLOOKUP(AY15,multiple,2,FALSE))*$AZ$6</f>
        <v>538.64999999999986</v>
      </c>
      <c r="BA15" s="113"/>
      <c r="BB15" s="114"/>
      <c r="BC15" s="108"/>
      <c r="BD15" s="123"/>
      <c r="BE15" s="123"/>
      <c r="BF15" s="129"/>
      <c r="BG15" s="31">
        <v>27</v>
      </c>
      <c r="BH15" s="40">
        <v>0</v>
      </c>
      <c r="BI15" s="108"/>
      <c r="BJ15" s="106"/>
      <c r="BK15" s="124"/>
      <c r="BL15" s="114"/>
      <c r="BM15" s="108"/>
      <c r="BN15" s="104"/>
      <c r="BO15" s="113"/>
      <c r="BP15" s="114"/>
      <c r="BQ15" s="108"/>
      <c r="BR15" s="104"/>
      <c r="BS15" s="123"/>
      <c r="BT15" s="114"/>
      <c r="BU15" s="31">
        <v>18</v>
      </c>
      <c r="BV15" s="40">
        <f>(VLOOKUP(BU15,multiple,2,FALSE))*$BV$6</f>
        <v>492.94</v>
      </c>
      <c r="BW15" s="108"/>
      <c r="BX15" s="141">
        <v>0</v>
      </c>
      <c r="BY15" s="123"/>
      <c r="BZ15" s="148">
        <v>0</v>
      </c>
      <c r="CA15" s="31"/>
      <c r="CB15" s="40"/>
      <c r="CC15" s="108"/>
      <c r="CD15" s="141"/>
      <c r="CE15" s="123">
        <v>7</v>
      </c>
      <c r="CF15" s="114">
        <f>(VLOOKUP(CE15,multiple,2,FALSE))*$CF$6</f>
        <v>438.75</v>
      </c>
      <c r="CG15" s="119"/>
      <c r="CH15" s="151"/>
      <c r="CI15" s="150"/>
      <c r="CJ15" s="178">
        <v>0</v>
      </c>
      <c r="CK15" s="108"/>
      <c r="CL15" s="104"/>
      <c r="CM15" s="123"/>
      <c r="CN15" s="114"/>
      <c r="CO15" s="108"/>
      <c r="CP15" s="123"/>
      <c r="CQ15" s="123"/>
      <c r="CR15" s="129"/>
      <c r="CS15" s="108"/>
      <c r="CT15" s="104"/>
      <c r="CU15" s="123"/>
      <c r="CV15" s="148">
        <v>0</v>
      </c>
      <c r="CW15" s="206">
        <v>47</v>
      </c>
      <c r="CX15" s="207">
        <v>0</v>
      </c>
      <c r="CY15" s="86">
        <f>LARGE((AB15,AD15,H15,J15,X15,Z15,L15,N15,P15,R15,T15,V15,AJ15,AL15,AF15,AH15,AN15,AP15,AR15,AT15,AZ15,BB15,BD15,BF15,BH15,BJ15,BL15,AV15,AX15,BN15,BP15,BR15,BT15,BV15,BX15,BZ15,CB15,CD15,CF15,CH15,CJ15,CL15,CN15,CP15,CR15,CT15,CV15,CX15),1)+LARGE((AB15,AD15,H15,J15,X15,Z15,L15,N15,P15,R15,T15,V15,AJ15,AL15,AF15,AH15,AN15,AP15,AR15,AT15,AZ15,BB15,BD15,BF15,BH15,BJ15,BL15,AV15,AX15,BN15,BP15,BR15,BT15,BV15,BX15,BZ15,CB15,CD15,CF15,CH15,AD15,AB15,CJ15,CL15,CN15,CP15,CR15,CT15,CV15,CX15),2)+LARGE((AB15,AD15,H15,J15,X15,Z15,L15,N15,P15,R15,T15,V15,AJ15,AL15,AF15,AH15,AN15,AP15,AR15,AT15,AZ15,BB15,BD15,BF15,BH15,BJ15,BL15,AV15,AX15,BN15,BP15,BR15,BT15,BV15,BX15,BZ15,CB15,CD15,CF15,CH15,CJ15,CL15,CN15,CP15,CR15,CT15,CV15,CX15),3)+LARGE((AD15,AB15,H15,J15,X15,Z15,L15,N15,P15,R15,T15,V15,AJ15,AL15,AF15,AH15,AN15,AP15,AR15,AT15,AZ15,BB15,BD15,BF15,BH15,BJ15,BL15,AV15,AX15,BN15,BP15,BR15,BT15,BV15,BX15,BZ15,CB15,CD15,CF15,CH15,CJ15,CL15,CN15,CP15,CR15,CT15,CV15,CX15),4)+LARGE((AB15,AD15,H15,J15,X15,Z15,L15,N15,P15,R15,T15,V15,AJ15,AL15,AF15,AH15,AN15,AP15,AR15,AT15,AZ15,BB15,BD15,BF15,BH15,BJ15,BL15,AV15,AX15,BN15,BP15,BR15,BT15,BV15,BX15,BZ15,CB15,CD15,CF15,CH15,CJ15,CL15,CN15,CP15,CR15,CT15,CV15,CX15),5)</f>
        <v>2644.5899999999997</v>
      </c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96"/>
      <c r="GS15" s="96"/>
      <c r="GT15" s="96"/>
      <c r="GU15" s="96"/>
      <c r="GV15" s="96"/>
      <c r="GW15" s="96"/>
      <c r="GX15" s="96"/>
    </row>
    <row r="16" spans="1:269" s="17" customFormat="1" ht="15" customHeight="1" thickTop="1" thickBot="1" x14ac:dyDescent="0.3">
      <c r="A16" s="79"/>
      <c r="B16" s="94">
        <v>9</v>
      </c>
      <c r="C16" s="145" t="s">
        <v>58</v>
      </c>
      <c r="D16" s="146" t="s">
        <v>59</v>
      </c>
      <c r="E16" s="102">
        <v>2003</v>
      </c>
      <c r="F16" s="147" t="s">
        <v>228</v>
      </c>
      <c r="G16" s="103">
        <v>1</v>
      </c>
      <c r="H16" s="104">
        <f>(VLOOKUP(G16,multiple,2,FALSE))*$H$6</f>
        <v>155</v>
      </c>
      <c r="I16" s="113"/>
      <c r="J16" s="114"/>
      <c r="K16" s="108"/>
      <c r="L16" s="123"/>
      <c r="M16" s="123"/>
      <c r="N16" s="129"/>
      <c r="O16" s="103">
        <v>2</v>
      </c>
      <c r="P16" s="104">
        <v>0</v>
      </c>
      <c r="Q16" s="113"/>
      <c r="R16" s="114"/>
      <c r="S16" s="103">
        <v>2</v>
      </c>
      <c r="T16" s="104">
        <f>(VLOOKUP(S16,multiple,2,FALSE))*$T$6</f>
        <v>361.25</v>
      </c>
      <c r="U16" s="113"/>
      <c r="V16" s="114"/>
      <c r="W16" s="109"/>
      <c r="X16" s="110"/>
      <c r="Y16" s="120"/>
      <c r="Z16" s="121"/>
      <c r="AA16" s="108"/>
      <c r="AB16" s="123"/>
      <c r="AC16" s="123"/>
      <c r="AD16" s="129"/>
      <c r="AE16" s="109">
        <v>8</v>
      </c>
      <c r="AF16" s="110">
        <v>0</v>
      </c>
      <c r="AG16" s="120"/>
      <c r="AH16" s="121"/>
      <c r="AI16" s="109"/>
      <c r="AJ16" s="110"/>
      <c r="AK16" s="120"/>
      <c r="AL16" s="114"/>
      <c r="AM16" s="103">
        <v>10</v>
      </c>
      <c r="AN16" s="123">
        <f>(VLOOKUP(AM16,multiple,2,FALSE))*$AN$6</f>
        <v>512.4</v>
      </c>
      <c r="AO16" s="123"/>
      <c r="AP16" s="129"/>
      <c r="AQ16" s="109">
        <v>3</v>
      </c>
      <c r="AR16" s="122">
        <f>(VLOOKUP(AQ16,multiple,2,FALSE))*$AR$6</f>
        <v>539</v>
      </c>
      <c r="AS16" s="120"/>
      <c r="AT16" s="128"/>
      <c r="AU16" s="108"/>
      <c r="AV16" s="104"/>
      <c r="AW16" s="123"/>
      <c r="AX16" s="114"/>
      <c r="AY16" s="108">
        <v>10</v>
      </c>
      <c r="AZ16" s="156">
        <f>(VLOOKUP(AY16,multiple,2,FALSE))*$AZ$6</f>
        <v>615.6</v>
      </c>
      <c r="BA16" s="113"/>
      <c r="BB16" s="114"/>
      <c r="BC16" s="108">
        <v>3</v>
      </c>
      <c r="BD16" s="123">
        <f>(VLOOKUP(BC16,multiple,2,FALSE))*$BD$6</f>
        <v>315</v>
      </c>
      <c r="BE16" s="123"/>
      <c r="BF16" s="129"/>
      <c r="BG16" s="31">
        <v>34</v>
      </c>
      <c r="BH16" s="40">
        <v>0</v>
      </c>
      <c r="BI16" s="108"/>
      <c r="BJ16" s="106"/>
      <c r="BK16" s="124"/>
      <c r="BL16" s="114"/>
      <c r="BM16" s="108"/>
      <c r="BN16" s="104"/>
      <c r="BO16" s="113">
        <v>2</v>
      </c>
      <c r="BP16" s="114">
        <f>(VLOOKUP(BO16,multiple,2,FALSE))*$BP$6</f>
        <v>335.75</v>
      </c>
      <c r="BQ16" s="108"/>
      <c r="BR16" s="104"/>
      <c r="BS16" s="123">
        <v>2</v>
      </c>
      <c r="BT16" s="114">
        <f>(VLOOKUP(BS16,multiple,2,FALSE))*$BT$6</f>
        <v>433.5</v>
      </c>
      <c r="BU16" s="31">
        <v>32</v>
      </c>
      <c r="BV16" s="184">
        <v>0</v>
      </c>
      <c r="BW16" s="108"/>
      <c r="BX16" s="141">
        <v>0</v>
      </c>
      <c r="BY16" s="123">
        <v>3</v>
      </c>
      <c r="BZ16" s="114">
        <f>(VLOOKUP(BY16,multiple,2,FALSE))*$BZ$6</f>
        <v>416.5</v>
      </c>
      <c r="CA16" s="31">
        <v>83</v>
      </c>
      <c r="CB16" s="40">
        <v>0</v>
      </c>
      <c r="CC16" s="108"/>
      <c r="CD16" s="104"/>
      <c r="CE16" s="123">
        <v>15</v>
      </c>
      <c r="CF16" s="114">
        <v>0</v>
      </c>
      <c r="CG16" s="119"/>
      <c r="CH16" s="133"/>
      <c r="CI16" s="123"/>
      <c r="CJ16" s="114"/>
      <c r="CK16" s="108"/>
      <c r="CL16" s="104"/>
      <c r="CM16" s="123"/>
      <c r="CN16" s="114"/>
      <c r="CO16" s="108">
        <v>11</v>
      </c>
      <c r="CP16" s="123">
        <v>0</v>
      </c>
      <c r="CQ16" s="123"/>
      <c r="CR16" s="129"/>
      <c r="CS16" s="108"/>
      <c r="CT16" s="104"/>
      <c r="CU16" s="123">
        <v>10</v>
      </c>
      <c r="CV16" s="114">
        <f>(VLOOKUP(CU16,multiple,2,FALSE))*$CV$6</f>
        <v>158.4</v>
      </c>
      <c r="CW16" s="206">
        <v>49</v>
      </c>
      <c r="CX16" s="207">
        <v>0</v>
      </c>
      <c r="CY16" s="86">
        <f>LARGE((AB16,AD16,H16,J16,X16,Z16,L16,N16,P16,R16,T16,V16,AJ16,AL16,AF16,AH16,AN16,AP16,AR16,AT16,AZ16,BB16,BD16,BF16,BH16,BJ16,BL16,AV16,AX16,BN16,BP16,BR16,BT16,BV16,BX16,BZ16,CB16,CD16,CF16,CH16,CJ16,CL16,CN16,CP16,CR16,CT16,CV16,CX16),1)+LARGE((AB16,AD16,H16,J16,X16,Z16,L16,N16,P16,R16,T16,V16,AJ16,AL16,AF16,AH16,AN16,AP16,AR16,AT16,AZ16,BB16,BD16,BF16,BH16,BJ16,BL16,AV16,AX16,BN16,BP16,BR16,BT16,BV16,BX16,BZ16,CB16,CD16,CF16,CH16,AD16,AB16,CJ16,CL16,CN16,CP16,CR16,CT16,CV16,CX16),2)+LARGE((AB16,AD16,H16,J16,X16,Z16,L16,N16,P16,R16,T16,V16,AJ16,AL16,AF16,AH16,AN16,AP16,AR16,AT16,AZ16,BB16,BD16,BF16,BH16,BJ16,BL16,AV16,AX16,BN16,BP16,BR16,BT16,BV16,BX16,BZ16,CB16,CD16,CF16,CH16,CJ16,CL16,CN16,CP16,CR16,CT16,CV16,CX16),3)+LARGE((AD16,AB16,H16,J16,X16,Z16,L16,N16,P16,R16,T16,V16,AJ16,AL16,AF16,AH16,AN16,AP16,AR16,AT16,AZ16,BB16,BD16,BF16,BH16,BJ16,BL16,AV16,AX16,BN16,BP16,BR16,BT16,BV16,BX16,BZ16,CB16,CD16,CF16,CH16,CJ16,CL16,CN16,CP16,CR16,CT16,CV16,CX16),4)+LARGE((AB16,AD16,H16,J16,X16,Z16,L16,N16,P16,R16,T16,V16,AJ16,AL16,AF16,AH16,AN16,AP16,AR16,AT16,AZ16,BB16,BD16,BF16,BH16,BJ16,BL16,AV16,AX16,BN16,BP16,BR16,BT16,BV16,BX16,BZ16,CB16,CD16,CF16,CH16,CJ16,CL16,CN16,CP16,CR16,CT16,CV16,CX16),5)</f>
        <v>2517</v>
      </c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5"/>
      <c r="GS16" s="85"/>
      <c r="GT16" s="85"/>
      <c r="GU16" s="85"/>
      <c r="GV16" s="85"/>
      <c r="GW16" s="85"/>
      <c r="GX16" s="85"/>
    </row>
    <row r="17" spans="1:206" s="17" customFormat="1" ht="15" customHeight="1" thickTop="1" thickBot="1" x14ac:dyDescent="0.3">
      <c r="A17" s="24"/>
      <c r="B17" s="90">
        <v>10</v>
      </c>
      <c r="C17" s="232" t="s">
        <v>87</v>
      </c>
      <c r="D17" s="234" t="s">
        <v>33</v>
      </c>
      <c r="E17" s="235">
        <v>2004</v>
      </c>
      <c r="F17" s="236" t="s">
        <v>69</v>
      </c>
      <c r="G17" s="103"/>
      <c r="H17" s="104"/>
      <c r="I17" s="113"/>
      <c r="J17" s="114"/>
      <c r="K17" s="107">
        <v>8</v>
      </c>
      <c r="L17" s="123">
        <f>(VLOOKUP(K17,multiple,2,FALSE))*$L$6</f>
        <v>100</v>
      </c>
      <c r="M17" s="122"/>
      <c r="N17" s="129"/>
      <c r="O17" s="103"/>
      <c r="P17" s="104"/>
      <c r="Q17" s="113"/>
      <c r="R17" s="114"/>
      <c r="S17" s="103"/>
      <c r="T17" s="104"/>
      <c r="U17" s="113">
        <v>2</v>
      </c>
      <c r="V17" s="114">
        <f>(VLOOKUP(U17,multiple,2,FALSE))*$V$6</f>
        <v>221</v>
      </c>
      <c r="W17" s="109"/>
      <c r="X17" s="110"/>
      <c r="Y17" s="120"/>
      <c r="Z17" s="121"/>
      <c r="AA17" s="107"/>
      <c r="AB17" s="123"/>
      <c r="AC17" s="122"/>
      <c r="AD17" s="129"/>
      <c r="AE17" s="109"/>
      <c r="AF17" s="110"/>
      <c r="AG17" s="120">
        <v>6</v>
      </c>
      <c r="AH17" s="114">
        <f>(VLOOKUP(AG17,multiple,2,FALSE))*$AH$6</f>
        <v>190</v>
      </c>
      <c r="AI17" s="109"/>
      <c r="AJ17" s="110"/>
      <c r="AK17" s="120"/>
      <c r="AL17" s="114"/>
      <c r="AM17" s="103"/>
      <c r="AN17" s="113"/>
      <c r="AO17" s="123"/>
      <c r="AP17" s="129"/>
      <c r="AQ17" s="109">
        <v>2</v>
      </c>
      <c r="AR17" s="122">
        <f>(VLOOKUP(AQ17,multiple,2,FALSE))*$AR$6</f>
        <v>654.5</v>
      </c>
      <c r="AS17" s="120"/>
      <c r="AT17" s="230"/>
      <c r="AU17" s="108"/>
      <c r="AV17" s="104"/>
      <c r="AW17" s="123"/>
      <c r="AX17" s="114"/>
      <c r="AY17" s="108"/>
      <c r="AZ17" s="156"/>
      <c r="BA17" s="113">
        <v>3</v>
      </c>
      <c r="BB17" s="114">
        <f>(VLOOKUP(BA17,multiple,2,FALSE))*$BB$6</f>
        <v>766.5</v>
      </c>
      <c r="BC17" s="107"/>
      <c r="BD17" s="123"/>
      <c r="BE17" s="122"/>
      <c r="BF17" s="129"/>
      <c r="BG17" s="31">
        <v>33</v>
      </c>
      <c r="BH17" s="40">
        <v>0</v>
      </c>
      <c r="BI17" s="108"/>
      <c r="BJ17" s="106"/>
      <c r="BK17" s="124"/>
      <c r="BL17" s="111"/>
      <c r="BM17" s="108"/>
      <c r="BN17" s="104"/>
      <c r="BO17" s="116"/>
      <c r="BP17" s="111"/>
      <c r="BQ17" s="108"/>
      <c r="BR17" s="104"/>
      <c r="BS17" s="123">
        <v>7</v>
      </c>
      <c r="BT17" s="114">
        <f>(VLOOKUP(BS17,multiple,2,FALSE))*$BT$6</f>
        <v>229.5</v>
      </c>
      <c r="BU17" s="31"/>
      <c r="BV17" s="72"/>
      <c r="BW17" s="107"/>
      <c r="BX17" s="130"/>
      <c r="BY17" s="135"/>
      <c r="BZ17" s="134"/>
      <c r="CA17" s="31"/>
      <c r="CB17" s="40"/>
      <c r="CC17" s="107"/>
      <c r="CD17" s="105"/>
      <c r="CE17" s="122">
        <v>13</v>
      </c>
      <c r="CF17" s="111">
        <v>0</v>
      </c>
      <c r="CG17" s="118"/>
      <c r="CH17" s="132"/>
      <c r="CI17" s="137"/>
      <c r="CJ17" s="126"/>
      <c r="CK17" s="107"/>
      <c r="CL17" s="141"/>
      <c r="CM17" s="135"/>
      <c r="CN17" s="148"/>
      <c r="CO17" s="107"/>
      <c r="CP17" s="193"/>
      <c r="CQ17" s="122">
        <v>1</v>
      </c>
      <c r="CR17" s="129">
        <f>(VLOOKUP(CQ17,multiple,2,FALSE))*$CR$6</f>
        <v>250</v>
      </c>
      <c r="CS17" s="107"/>
      <c r="CT17" s="141">
        <v>0</v>
      </c>
      <c r="CU17" s="122">
        <v>6</v>
      </c>
      <c r="CV17" s="114">
        <f>(VLOOKUP(CU17,multiple,2,FALSE))*$CV$6</f>
        <v>330</v>
      </c>
      <c r="CW17" s="206">
        <v>53</v>
      </c>
      <c r="CX17" s="207">
        <v>0</v>
      </c>
      <c r="CY17" s="86">
        <f>LARGE((AB17,AD17,H17,J17,X17,Z17,L17,N17,P17,R17,T17,V17,AJ17,AL17,AF17,AH17,AN17,AP17,AR17,AT17,AZ17,BB17,BD17,BF17,BH17,BJ17,BL17,AV17,AX17,BN17,BP17,BR17,BT17,BV17,BX17,BZ17,CB17,CD17,CF17,CH17,CJ17,CL17,CN17,CP17,CR17,CT17,CV17,CX17),1)+LARGE((AB17,AD17,H17,J17,X17,Z17,L17,N17,P17,R17,T17,V17,AJ17,AL17,AF17,AH17,AN17,AP17,AR17,AT17,AZ17,BB17,BD17,BF17,BH17,BJ17,BL17,AV17,AX17,BN17,BP17,BR17,BT17,BV17,BX17,BZ17,CB17,CD17,CF17,CH17,AD17,AB17,CJ17,CL17,CN17,CP17,CR17,CT17,CV17,CX17),2)+LARGE((AB17,AD17,H17,J17,X17,Z17,L17,N17,P17,R17,T17,V17,AJ17,AL17,AF17,AH17,AN17,AP17,AR17,AT17,AZ17,BB17,BD17,BF17,BH17,BJ17,BL17,AV17,AX17,BN17,BP17,BR17,BT17,BV17,BX17,BZ17,CB17,CD17,CF17,CH17,CJ17,CL17,CN17,CP17,CR17,CT17,CV17,CX17),3)+LARGE((AD17,AB17,H17,J17,X17,Z17,L17,N17,P17,R17,T17,V17,AJ17,AL17,AF17,AH17,AN17,AP17,AR17,AT17,AZ17,BB17,BD17,BF17,BH17,BJ17,BL17,AV17,AX17,BN17,BP17,BR17,BT17,BV17,BX17,BZ17,CB17,CD17,CF17,CH17,CJ17,CL17,CN17,CP17,CR17,CT17,CV17,CX17),4)+LARGE((AB17,AD17,H17,J17,X17,Z17,L17,N17,P17,R17,T17,V17,AJ17,AL17,AF17,AH17,AN17,AP17,AR17,AT17,AZ17,BB17,BD17,BF17,BH17,BJ17,BL17,AV17,AX17,BN17,BP17,BR17,BT17,BV17,BX17,BZ17,CB17,CD17,CF17,CH17,CJ17,CL17,CN17,CP17,CR17,CT17,CV17,CX17),5)</f>
        <v>2230.5</v>
      </c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5"/>
      <c r="GS17" s="85"/>
      <c r="GT17" s="85"/>
      <c r="GU17" s="85"/>
      <c r="GV17" s="85"/>
      <c r="GW17" s="85"/>
      <c r="GX17" s="85"/>
    </row>
    <row r="18" spans="1:206" s="74" customFormat="1" ht="15" customHeight="1" thickTop="1" thickBot="1" x14ac:dyDescent="0.3">
      <c r="A18" s="24"/>
      <c r="B18" s="92">
        <v>11</v>
      </c>
      <c r="C18" s="144" t="s">
        <v>77</v>
      </c>
      <c r="D18" s="142" t="s">
        <v>78</v>
      </c>
      <c r="E18" s="101">
        <v>2003</v>
      </c>
      <c r="F18" s="143" t="s">
        <v>79</v>
      </c>
      <c r="G18" s="103"/>
      <c r="H18" s="104"/>
      <c r="I18" s="113"/>
      <c r="J18" s="114"/>
      <c r="K18" s="108"/>
      <c r="L18" s="189"/>
      <c r="M18" s="123"/>
      <c r="N18" s="195"/>
      <c r="O18" s="103"/>
      <c r="P18" s="104"/>
      <c r="Q18" s="113"/>
      <c r="R18" s="114"/>
      <c r="S18" s="103"/>
      <c r="T18" s="104"/>
      <c r="U18" s="113"/>
      <c r="V18" s="114"/>
      <c r="W18" s="109"/>
      <c r="X18" s="110"/>
      <c r="Y18" s="120"/>
      <c r="Z18" s="121"/>
      <c r="AA18" s="108"/>
      <c r="AB18" s="189"/>
      <c r="AC18" s="123"/>
      <c r="AD18" s="195"/>
      <c r="AE18" s="109"/>
      <c r="AF18" s="110"/>
      <c r="AG18" s="120"/>
      <c r="AH18" s="114"/>
      <c r="AI18" s="109"/>
      <c r="AJ18" s="110"/>
      <c r="AK18" s="120"/>
      <c r="AL18" s="121"/>
      <c r="AM18" s="103">
        <v>7</v>
      </c>
      <c r="AN18" s="123">
        <f t="shared" ref="AN18:AN25" si="0">(VLOOKUP(AM18,multiple,2,FALSE))*$AN$6</f>
        <v>960.75</v>
      </c>
      <c r="AO18" s="123"/>
      <c r="AP18" s="129"/>
      <c r="AQ18" s="109"/>
      <c r="AR18" s="120"/>
      <c r="AS18" s="120"/>
      <c r="AT18" s="230"/>
      <c r="AU18" s="108"/>
      <c r="AV18" s="104"/>
      <c r="AW18" s="123"/>
      <c r="AX18" s="114"/>
      <c r="AY18" s="108">
        <v>7</v>
      </c>
      <c r="AZ18" s="104">
        <f>(VLOOKUP(AY18,multiple,2,FALSE))*$AZ$6</f>
        <v>1154.25</v>
      </c>
      <c r="BA18" s="113"/>
      <c r="BB18" s="114"/>
      <c r="BC18" s="108"/>
      <c r="BD18" s="189"/>
      <c r="BE18" s="123"/>
      <c r="BF18" s="195"/>
      <c r="BG18" s="31">
        <v>31</v>
      </c>
      <c r="BH18" s="40">
        <v>0</v>
      </c>
      <c r="BI18" s="108"/>
      <c r="BJ18" s="104"/>
      <c r="BK18" s="123"/>
      <c r="BL18" s="114"/>
      <c r="BM18" s="108">
        <v>5</v>
      </c>
      <c r="BN18" s="104">
        <v>0</v>
      </c>
      <c r="BO18" s="113"/>
      <c r="BP18" s="114"/>
      <c r="BQ18" s="108"/>
      <c r="BR18" s="104"/>
      <c r="BS18" s="123"/>
      <c r="BT18" s="114"/>
      <c r="BU18" s="31">
        <v>38</v>
      </c>
      <c r="BV18" s="40">
        <v>0</v>
      </c>
      <c r="BW18" s="108"/>
      <c r="BX18" s="141"/>
      <c r="BY18" s="123"/>
      <c r="BZ18" s="114"/>
      <c r="CA18" s="31">
        <v>72</v>
      </c>
      <c r="CB18" s="40">
        <v>0</v>
      </c>
      <c r="CC18" s="108"/>
      <c r="CD18" s="104"/>
      <c r="CE18" s="123"/>
      <c r="CF18" s="114"/>
      <c r="CG18" s="119"/>
      <c r="CH18" s="133"/>
      <c r="CI18" s="138"/>
      <c r="CJ18" s="127"/>
      <c r="CK18" s="108"/>
      <c r="CL18" s="104"/>
      <c r="CM18" s="123"/>
      <c r="CN18" s="114"/>
      <c r="CO18" s="108"/>
      <c r="CP18" s="189"/>
      <c r="CQ18" s="123"/>
      <c r="CR18" s="195"/>
      <c r="CS18" s="108"/>
      <c r="CT18" s="104"/>
      <c r="CU18" s="123"/>
      <c r="CV18" s="148">
        <v>0</v>
      </c>
      <c r="CW18" s="206">
        <v>30</v>
      </c>
      <c r="CX18" s="207">
        <v>0</v>
      </c>
      <c r="CY18" s="86">
        <f>LARGE((AB18,AD18,H18,J18,X18,Z18,L18,N18,P18,R18,T18,V18,AJ18,AL18,AF18,AH18,AN18,AP18,AR18,AT18,AZ18,BB18,BD18,BF18,BH18,BJ18,BL18,AV18,AX18,BN18,BP18,BR18,BT18,BV18,BX18,BZ18,CB18,CD18,CF18,CH18,CJ18,CL18,CN18,CP18,CR18,CT18,CV18,CX18),1)+LARGE((AB18,AD18,H18,J18,X18,Z18,L18,N18,P18,R18,T18,V18,AJ18,AL18,AF18,AH18,AN18,AP18,AR18,AT18,AZ18,BB18,BD18,BF18,BH18,BJ18,BL18,AV18,AX18,BN18,BP18,BR18,BT18,BV18,BX18,BZ18,CB18,CD18,CF18,CH18,AD18,AB18,CJ18,CL18,CN18,CP18,CR18,CT18,CV18,CX18),2)+LARGE((AB18,AD18,H18,J18,X18,Z18,L18,N18,P18,R18,T18,V18,AJ18,AL18,AF18,AH18,AN18,AP18,AR18,AT18,AZ18,BB18,BD18,BF18,BH18,BJ18,BL18,AV18,AX18,BN18,BP18,BR18,BT18,BV18,BX18,BZ18,CB18,CD18,CF18,CH18,CJ18,CL18,CN18,CP18,CR18,CT18,CV18,CX18),3)+LARGE((AD18,AB18,H18,J18,X18,Z18,L18,N18,P18,R18,T18,V18,AJ18,AL18,AF18,AH18,AN18,AP18,AR18,AT18,AZ18,BB18,BD18,BF18,BH18,BJ18,BL18,AV18,AX18,BN18,BP18,BR18,BT18,BV18,BX18,BZ18,CB18,CD18,CF18,CH18,CJ18,CL18,CN18,CP18,CR18,CT18,CV18,CX18),4)+LARGE((AB18,AD18,H18,J18,X18,Z18,L18,N18,P18,R18,T18,V18,AJ18,AL18,AF18,AH18,AN18,AP18,AR18,AT18,AZ18,BB18,BD18,BF18,BH18,BJ18,BL18,AV18,AX18,BN18,BP18,BR18,BT18,BV18,BX18,BZ18,CB18,CD18,CF18,CH18,CJ18,CL18,CN18,CP18,CR18,CT18,CV18,CX18),5)</f>
        <v>2115</v>
      </c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5"/>
      <c r="GS18" s="85"/>
      <c r="GT18" s="85"/>
      <c r="GU18" s="85"/>
      <c r="GV18" s="85"/>
      <c r="GW18" s="85"/>
      <c r="GX18" s="85"/>
    </row>
    <row r="19" spans="1:206" s="17" customFormat="1" ht="15" customHeight="1" thickTop="1" thickBot="1" x14ac:dyDescent="0.3">
      <c r="A19" s="24"/>
      <c r="B19" s="91">
        <v>12</v>
      </c>
      <c r="C19" s="145" t="s">
        <v>91</v>
      </c>
      <c r="D19" s="146" t="s">
        <v>33</v>
      </c>
      <c r="E19" s="102">
        <v>2003</v>
      </c>
      <c r="F19" s="147" t="s">
        <v>31</v>
      </c>
      <c r="G19" s="103"/>
      <c r="H19" s="106"/>
      <c r="I19" s="117"/>
      <c r="J19" s="114"/>
      <c r="K19" s="108"/>
      <c r="L19" s="123"/>
      <c r="M19" s="123"/>
      <c r="N19" s="129"/>
      <c r="O19" s="103"/>
      <c r="P19" s="104"/>
      <c r="Q19" s="113"/>
      <c r="R19" s="114"/>
      <c r="S19" s="103"/>
      <c r="T19" s="104"/>
      <c r="U19" s="113"/>
      <c r="V19" s="114"/>
      <c r="W19" s="109"/>
      <c r="X19" s="110"/>
      <c r="Y19" s="120"/>
      <c r="Z19" s="121"/>
      <c r="AA19" s="108"/>
      <c r="AB19" s="123"/>
      <c r="AC19" s="123"/>
      <c r="AD19" s="129"/>
      <c r="AE19" s="109"/>
      <c r="AF19" s="110"/>
      <c r="AG19" s="120"/>
      <c r="AH19" s="121"/>
      <c r="AI19" s="109"/>
      <c r="AJ19" s="110"/>
      <c r="AK19" s="120"/>
      <c r="AL19" s="114"/>
      <c r="AM19" s="103">
        <v>9</v>
      </c>
      <c r="AN19" s="123">
        <f t="shared" si="0"/>
        <v>533.75</v>
      </c>
      <c r="AO19" s="123"/>
      <c r="AP19" s="129"/>
      <c r="AQ19" s="109"/>
      <c r="AR19" s="120"/>
      <c r="AS19" s="120"/>
      <c r="AT19" s="230"/>
      <c r="AU19" s="108"/>
      <c r="AV19" s="104"/>
      <c r="AW19" s="123"/>
      <c r="AX19" s="114"/>
      <c r="AY19" s="108">
        <v>12</v>
      </c>
      <c r="AZ19" s="104">
        <f>(VLOOKUP(AY19,multiple,2,FALSE))*$AZ$6</f>
        <v>564.29999999999995</v>
      </c>
      <c r="BA19" s="113"/>
      <c r="BB19" s="114"/>
      <c r="BC19" s="108">
        <v>2</v>
      </c>
      <c r="BD19" s="123">
        <f>(VLOOKUP(BC19,multiple,2,FALSE))*$BD$6</f>
        <v>382.5</v>
      </c>
      <c r="BE19" s="123"/>
      <c r="BF19" s="129"/>
      <c r="BG19" s="31">
        <v>28</v>
      </c>
      <c r="BH19" s="40">
        <v>0</v>
      </c>
      <c r="BI19" s="108"/>
      <c r="BJ19" s="104"/>
      <c r="BK19" s="123"/>
      <c r="BL19" s="114"/>
      <c r="BM19" s="108"/>
      <c r="BN19" s="104"/>
      <c r="BO19" s="113"/>
      <c r="BP19" s="114"/>
      <c r="BQ19" s="108"/>
      <c r="BR19" s="104"/>
      <c r="BS19" s="123"/>
      <c r="BT19" s="114"/>
      <c r="BU19" s="31">
        <v>44</v>
      </c>
      <c r="BV19" s="185">
        <v>0</v>
      </c>
      <c r="BW19" s="108"/>
      <c r="BX19" s="141"/>
      <c r="BY19" s="123"/>
      <c r="BZ19" s="114"/>
      <c r="CA19" s="31">
        <v>62</v>
      </c>
      <c r="CB19" s="40">
        <v>0</v>
      </c>
      <c r="CC19" s="108"/>
      <c r="CD19" s="104"/>
      <c r="CE19" s="123">
        <v>11</v>
      </c>
      <c r="CF19" s="114">
        <f>(VLOOKUP(CE19,multiple,2,FALSE))*$CF$6</f>
        <v>224.24999999999997</v>
      </c>
      <c r="CG19" s="119"/>
      <c r="CH19" s="133"/>
      <c r="CI19" s="138"/>
      <c r="CJ19" s="127"/>
      <c r="CK19" s="108"/>
      <c r="CL19" s="104"/>
      <c r="CM19" s="123"/>
      <c r="CN19" s="114"/>
      <c r="CO19" s="108">
        <v>6</v>
      </c>
      <c r="CP19" s="123">
        <f>(VLOOKUP(CO19,multiple,2,FALSE))*$CP$6</f>
        <v>380</v>
      </c>
      <c r="CQ19" s="123"/>
      <c r="CR19" s="129"/>
      <c r="CS19" s="108"/>
      <c r="CT19" s="104"/>
      <c r="CU19" s="123">
        <v>12</v>
      </c>
      <c r="CV19" s="114">
        <f>(VLOOKUP(CU19,multiple,2,FALSE))*$CV$6</f>
        <v>145.19999999999999</v>
      </c>
      <c r="CW19" s="206">
        <v>35</v>
      </c>
      <c r="CX19" s="207">
        <v>0</v>
      </c>
      <c r="CY19" s="86">
        <f>LARGE((AB19,AD19,H19,J19,X19,Z19,L19,N19,P19,R19,T19,V19,AJ19,AL19,AF19,AH19,AN19,AP19,AR19,AT19,AZ19,BB19,BD19,BF19,BH19,BJ19,BL19,AV19,AX19,BN19,BP19,BR19,BT19,BV19,BX19,BZ19,CB19,CD19,CF19,CH19,CJ19,CL19,CN19,CP19,CR19,CT19,CV19,CX19),1)+LARGE((AB19,AD19,H19,J19,X19,Z19,L19,N19,P19,R19,T19,V19,AJ19,AL19,AF19,AH19,AN19,AP19,AR19,AT19,AZ19,BB19,BD19,BF19,BH19,BJ19,BL19,AV19,AX19,BN19,BP19,BR19,BT19,BV19,BX19,BZ19,CB19,CD19,CF19,CH19,AD19,AB19,CJ19,CL19,CN19,CP19,CR19,CT19,CV19,CX19),2)+LARGE((AB19,AD19,H19,J19,X19,Z19,L19,N19,P19,R19,T19,V19,AJ19,AL19,AF19,AH19,AN19,AP19,AR19,AT19,AZ19,BB19,BD19,BF19,BH19,BJ19,BL19,AV19,AX19,BN19,BP19,BR19,BT19,BV19,BX19,BZ19,CB19,CD19,CF19,CH19,CJ19,CL19,CN19,CP19,CR19,CT19,CV19,CX19),3)+LARGE((AD19,AB19,H19,J19,X19,Z19,L19,N19,P19,R19,T19,V19,AJ19,AL19,AF19,AH19,AN19,AP19,AR19,AT19,AZ19,BB19,BD19,BF19,BH19,BJ19,BL19,AV19,AX19,BN19,BP19,BR19,BT19,BV19,BX19,BZ19,CB19,CD19,CF19,CH19,CJ19,CL19,CN19,CP19,CR19,CT19,CV19,CX19),4)+LARGE((AB19,AD19,H19,J19,X19,Z19,L19,N19,P19,R19,T19,V19,AJ19,AL19,AF19,AH19,AN19,AP19,AR19,AT19,AZ19,BB19,BD19,BF19,BH19,BJ19,BL19,AV19,AX19,BN19,BP19,BR19,BT19,BV19,BX19,BZ19,CB19,CD19,CF19,CH19,CJ19,CL19,CN19,CP19,CR19,CT19,CV19,CX19),5)</f>
        <v>2084.7999999999997</v>
      </c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5"/>
      <c r="GS19" s="85"/>
      <c r="GT19" s="85"/>
      <c r="GU19" s="85"/>
      <c r="GV19" s="85"/>
      <c r="GW19" s="85"/>
      <c r="GX19" s="85"/>
    </row>
    <row r="20" spans="1:206" s="74" customFormat="1" ht="15" customHeight="1" thickTop="1" thickBot="1" x14ac:dyDescent="0.3">
      <c r="A20" s="24"/>
      <c r="B20" s="91">
        <v>13</v>
      </c>
      <c r="C20" s="145" t="s">
        <v>61</v>
      </c>
      <c r="D20" s="146" t="s">
        <v>62</v>
      </c>
      <c r="E20" s="102">
        <v>2003</v>
      </c>
      <c r="F20" s="147" t="s">
        <v>69</v>
      </c>
      <c r="G20" s="103"/>
      <c r="H20" s="106"/>
      <c r="I20" s="117"/>
      <c r="J20" s="114"/>
      <c r="K20" s="108">
        <v>5</v>
      </c>
      <c r="L20" s="123">
        <f>(VLOOKUP(K20,multiple,2,FALSE))*$L$6</f>
        <v>137.5</v>
      </c>
      <c r="M20" s="123"/>
      <c r="N20" s="129"/>
      <c r="O20" s="103"/>
      <c r="P20" s="104"/>
      <c r="Q20" s="113"/>
      <c r="R20" s="114"/>
      <c r="S20" s="103">
        <v>6</v>
      </c>
      <c r="T20" s="106">
        <v>0</v>
      </c>
      <c r="U20" s="117"/>
      <c r="V20" s="114"/>
      <c r="W20" s="109"/>
      <c r="X20" s="110"/>
      <c r="Y20" s="120"/>
      <c r="Z20" s="121"/>
      <c r="AA20" s="108"/>
      <c r="AB20" s="123"/>
      <c r="AC20" s="123"/>
      <c r="AD20" s="129"/>
      <c r="AE20" s="109"/>
      <c r="AF20" s="110"/>
      <c r="AG20" s="120"/>
      <c r="AH20" s="114"/>
      <c r="AI20" s="109"/>
      <c r="AJ20" s="110"/>
      <c r="AK20" s="120"/>
      <c r="AL20" s="114"/>
      <c r="AM20" s="103">
        <v>16</v>
      </c>
      <c r="AN20" s="123">
        <f t="shared" si="0"/>
        <v>384.29999999999984</v>
      </c>
      <c r="AO20" s="123"/>
      <c r="AP20" s="129"/>
      <c r="AQ20" s="109">
        <v>10</v>
      </c>
      <c r="AR20" s="122">
        <f>(VLOOKUP(AQ20,multiple,2,FALSE))*$AR$6</f>
        <v>184.79999999999998</v>
      </c>
      <c r="AS20" s="120"/>
      <c r="AT20" s="230"/>
      <c r="AU20" s="108"/>
      <c r="AV20" s="104"/>
      <c r="AW20" s="123"/>
      <c r="AX20" s="114"/>
      <c r="AY20" s="108"/>
      <c r="AZ20" s="104"/>
      <c r="BA20" s="113"/>
      <c r="BB20" s="114"/>
      <c r="BC20" s="108"/>
      <c r="BD20" s="123"/>
      <c r="BE20" s="123"/>
      <c r="BF20" s="129"/>
      <c r="BG20" s="31">
        <v>26</v>
      </c>
      <c r="BH20" s="40">
        <v>0</v>
      </c>
      <c r="BI20" s="108"/>
      <c r="BJ20" s="104"/>
      <c r="BK20" s="123"/>
      <c r="BL20" s="114"/>
      <c r="BM20" s="108"/>
      <c r="BN20" s="104"/>
      <c r="BO20" s="113"/>
      <c r="BP20" s="114"/>
      <c r="BQ20" s="108"/>
      <c r="BR20" s="104"/>
      <c r="BS20" s="123">
        <v>6</v>
      </c>
      <c r="BT20" s="114">
        <f>(VLOOKUP(BS20,multiple,2,FALSE))*$BT$6</f>
        <v>255</v>
      </c>
      <c r="BU20" s="31">
        <v>55</v>
      </c>
      <c r="BV20" s="88">
        <v>0</v>
      </c>
      <c r="BW20" s="108"/>
      <c r="BX20" s="141">
        <v>0</v>
      </c>
      <c r="BY20" s="123"/>
      <c r="BZ20" s="114"/>
      <c r="CA20" s="31">
        <v>63</v>
      </c>
      <c r="CB20" s="40">
        <v>0</v>
      </c>
      <c r="CC20" s="108"/>
      <c r="CD20" s="104"/>
      <c r="CE20" s="123">
        <v>8</v>
      </c>
      <c r="CF20" s="114">
        <f>(VLOOKUP(CE20,multiple,2,FALSE))*$CF$6</f>
        <v>390</v>
      </c>
      <c r="CG20" s="119"/>
      <c r="CH20" s="133"/>
      <c r="CI20" s="138"/>
      <c r="CJ20" s="127"/>
      <c r="CK20" s="108"/>
      <c r="CL20" s="104"/>
      <c r="CM20" s="123"/>
      <c r="CN20" s="114"/>
      <c r="CO20" s="108">
        <v>5</v>
      </c>
      <c r="CP20" s="123">
        <f>(VLOOKUP(CO20,multiple,2,FALSE))*$CP$6</f>
        <v>418</v>
      </c>
      <c r="CQ20" s="123"/>
      <c r="CR20" s="129"/>
      <c r="CS20" s="108"/>
      <c r="CT20" s="104"/>
      <c r="CU20" s="123">
        <v>2</v>
      </c>
      <c r="CV20" s="114">
        <f>(VLOOKUP(CU20,multiple,2,FALSE))*$CV$6</f>
        <v>561</v>
      </c>
      <c r="CW20" s="206">
        <v>38</v>
      </c>
      <c r="CX20" s="207">
        <v>0</v>
      </c>
      <c r="CY20" s="86">
        <f>LARGE((AB20,AD20,H20,J20,X20,Z20,L20,N20,P20,R20,T20,V20,AJ20,AL20,AF20,AH20,AN20,AP20,AR20,AT20,AZ20,BB20,BD20,BF20,BH20,BJ20,BL20,AV20,AX20,BN20,BP20,BR20,BT20,BV20,BX20,BZ20,CB20,CD20,CF20,CH20,CJ20,CL20,CN20,CP20,CR20,CT20,CV20,CX20),1)+LARGE((AB20,AD20,H20,J20,X20,Z20,L20,N20,P20,R20,T20,V20,AJ20,AL20,AF20,AH20,AN20,AP20,AR20,AT20,AZ20,BB20,BD20,BF20,BH20,BJ20,BL20,AV20,AX20,BN20,BP20,BR20,BT20,BV20,BX20,BZ20,CB20,CD20,CF20,CH20,AD20,AB20,CJ20,CL20,CN20,CP20,CR20,CT20,CV20,CX20),2)+LARGE((AB20,AD20,H20,J20,X20,Z20,L20,N20,P20,R20,T20,V20,AJ20,AL20,AF20,AH20,AN20,AP20,AR20,AT20,AZ20,BB20,BD20,BF20,BH20,BJ20,BL20,AV20,AX20,BN20,BP20,BR20,BT20,BV20,BX20,BZ20,CB20,CD20,CF20,CH20,CJ20,CL20,CN20,CP20,CR20,CT20,CV20,CX20),3)+LARGE((AD20,AB20,H20,J20,X20,Z20,L20,N20,P20,R20,T20,V20,AJ20,AL20,AF20,AH20,AN20,AP20,AR20,AT20,AZ20,BB20,BD20,BF20,BH20,BJ20,BL20,AV20,AX20,BN20,BP20,BR20,BT20,BV20,BX20,BZ20,CB20,CD20,CF20,CH20,CJ20,CL20,CN20,CP20,CR20,CT20,CV20,CX20),4)+LARGE((AB20,AD20,H20,J20,X20,Z20,L20,N20,P20,R20,T20,V20,AJ20,AL20,AF20,AH20,AN20,AP20,AR20,AT20,AZ20,BB20,BD20,BF20,BH20,BJ20,BL20,AV20,AX20,BN20,BP20,BR20,BT20,BV20,BX20,BZ20,CB20,CD20,CF20,CH20,CJ20,CL20,CN20,CP20,CR20,CT20,CV20,CX20),5)</f>
        <v>2008.2999999999997</v>
      </c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5"/>
      <c r="GS20" s="85"/>
      <c r="GT20" s="85"/>
      <c r="GU20" s="85"/>
      <c r="GV20" s="85"/>
      <c r="GW20" s="85"/>
      <c r="GX20" s="85"/>
    </row>
    <row r="21" spans="1:206" s="17" customFormat="1" ht="15" customHeight="1" thickTop="1" thickBot="1" x14ac:dyDescent="0.3">
      <c r="A21" s="24"/>
      <c r="B21" s="91">
        <v>14</v>
      </c>
      <c r="C21" s="159" t="s">
        <v>103</v>
      </c>
      <c r="D21" s="160" t="s">
        <v>104</v>
      </c>
      <c r="E21" s="161">
        <v>2004</v>
      </c>
      <c r="F21" s="162" t="s">
        <v>69</v>
      </c>
      <c r="G21" s="103"/>
      <c r="H21" s="106"/>
      <c r="I21" s="117">
        <v>3</v>
      </c>
      <c r="J21" s="111">
        <f>(VLOOKUP(I21,multiple,2,FALSE))*$J$6</f>
        <v>227.5</v>
      </c>
      <c r="K21" s="108"/>
      <c r="L21" s="123"/>
      <c r="M21" s="123"/>
      <c r="N21" s="129"/>
      <c r="O21" s="103"/>
      <c r="P21" s="104"/>
      <c r="Q21" s="113"/>
      <c r="R21" s="114"/>
      <c r="S21" s="103"/>
      <c r="T21" s="106"/>
      <c r="U21" s="117"/>
      <c r="V21" s="114"/>
      <c r="W21" s="109"/>
      <c r="X21" s="110"/>
      <c r="Y21" s="120"/>
      <c r="Z21" s="121"/>
      <c r="AA21" s="108"/>
      <c r="AB21" s="123"/>
      <c r="AC21" s="123"/>
      <c r="AD21" s="129"/>
      <c r="AE21" s="109"/>
      <c r="AF21" s="110"/>
      <c r="AG21" s="120">
        <v>3</v>
      </c>
      <c r="AH21" s="114">
        <f>(VLOOKUP(AG21,multiple,2,FALSE))*$AH$6</f>
        <v>266</v>
      </c>
      <c r="AI21" s="109"/>
      <c r="AJ21" s="110"/>
      <c r="AK21" s="120"/>
      <c r="AL21" s="114"/>
      <c r="AM21" s="103">
        <v>12</v>
      </c>
      <c r="AN21" s="123">
        <f t="shared" si="0"/>
        <v>469.69999999999993</v>
      </c>
      <c r="AO21" s="123"/>
      <c r="AP21" s="129"/>
      <c r="AQ21" s="109">
        <v>9</v>
      </c>
      <c r="AR21" s="122">
        <f>(VLOOKUP(AQ21,multiple,2,FALSE))*$AR$6</f>
        <v>192.5</v>
      </c>
      <c r="AS21" s="120"/>
      <c r="AT21" s="230"/>
      <c r="AU21" s="108"/>
      <c r="AV21" s="104"/>
      <c r="AW21" s="123"/>
      <c r="AX21" s="114"/>
      <c r="AY21" s="108"/>
      <c r="AZ21" s="156"/>
      <c r="BA21" s="113">
        <v>8</v>
      </c>
      <c r="BB21" s="114">
        <f>(VLOOKUP(BA21,multiple,2,FALSE))*$BB$6</f>
        <v>438</v>
      </c>
      <c r="BC21" s="108"/>
      <c r="BD21" s="123"/>
      <c r="BE21" s="123"/>
      <c r="BF21" s="129"/>
      <c r="BG21" s="31"/>
      <c r="BH21" s="40"/>
      <c r="BI21" s="108"/>
      <c r="BJ21" s="104"/>
      <c r="BK21" s="123"/>
      <c r="BL21" s="114"/>
      <c r="BM21" s="108"/>
      <c r="BN21" s="104"/>
      <c r="BO21" s="113"/>
      <c r="BP21" s="114"/>
      <c r="BQ21" s="108"/>
      <c r="BR21" s="104"/>
      <c r="BS21" s="123">
        <v>12</v>
      </c>
      <c r="BT21" s="114">
        <v>0</v>
      </c>
      <c r="BU21" s="31"/>
      <c r="BV21" s="72"/>
      <c r="BW21" s="108"/>
      <c r="BX21" s="141"/>
      <c r="BY21" s="123"/>
      <c r="BZ21" s="114"/>
      <c r="CA21" s="31"/>
      <c r="CB21" s="40"/>
      <c r="CC21" s="108"/>
      <c r="CD21" s="104"/>
      <c r="CE21" s="123">
        <v>17</v>
      </c>
      <c r="CF21" s="114">
        <v>0</v>
      </c>
      <c r="CG21" s="119"/>
      <c r="CH21" s="133"/>
      <c r="CI21" s="138"/>
      <c r="CJ21" s="127"/>
      <c r="CK21" s="108"/>
      <c r="CL21" s="104"/>
      <c r="CM21" s="123">
        <v>2</v>
      </c>
      <c r="CN21" s="114">
        <f>(VLOOKUP(CM21,multiple,2,FALSE))*$CN$6</f>
        <v>165.75</v>
      </c>
      <c r="CO21" s="108"/>
      <c r="CP21" s="123"/>
      <c r="CQ21" s="123"/>
      <c r="CR21" s="129"/>
      <c r="CS21" s="108"/>
      <c r="CT21" s="141">
        <v>0</v>
      </c>
      <c r="CU21" s="123">
        <v>7</v>
      </c>
      <c r="CV21" s="114">
        <f>(VLOOKUP(CU21,multiple,2,FALSE))*$CV$6</f>
        <v>297</v>
      </c>
      <c r="CW21" s="206"/>
      <c r="CX21" s="207"/>
      <c r="CY21" s="86">
        <f>LARGE((AB21,AD21,H21,J21,X21,Z21,L21,N21,P21,R21,T21,V21,AJ21,AL21,AF21,AH21,AN21,AP21,AR21,AT21,AZ21,BB21,BD21,BF21,BH21,BJ21,BL21,AV21,AX21,BN21,BP21,BR21,BT21,BV21,BX21,BZ21,CB21,CD21,CF21,CH21,CJ21,CL21,CN21,CP21,CR21,CT21,CV21,CX21),1)+LARGE((AB21,AD21,H21,J21,X21,Z21,L21,N21,P21,R21,T21,V21,AJ21,AL21,AF21,AH21,AN21,AP21,AR21,AT21,AZ21,BB21,BD21,BF21,BH21,BJ21,BL21,AV21,AX21,BN21,BP21,BR21,BT21,BV21,BX21,BZ21,CB21,CD21,CF21,CH21,AD21,AB21,CJ21,CL21,CN21,CP21,CR21,CT21,CV21,CX21),2)+LARGE((AB21,AD21,H21,J21,X21,Z21,L21,N21,P21,R21,T21,V21,AJ21,AL21,AF21,AH21,AN21,AP21,AR21,AT21,AZ21,BB21,BD21,BF21,BH21,BJ21,BL21,AV21,AX21,BN21,BP21,BR21,BT21,BV21,BX21,BZ21,CB21,CD21,CF21,CH21,CJ21,CL21,CN21,CP21,CR21,CT21,CV21,CX21),3)+LARGE((AD21,AB21,H21,J21,X21,Z21,L21,N21,P21,R21,T21,V21,AJ21,AL21,AF21,AH21,AN21,AP21,AR21,AT21,AZ21,BB21,BD21,BF21,BH21,BJ21,BL21,AV21,AX21,BN21,BP21,BR21,BT21,BV21,BX21,BZ21,CB21,CD21,CF21,CH21,CJ21,CL21,CN21,CP21,CR21,CT21,CV21,CX21),4)+LARGE((AB21,AD21,H21,J21,X21,Z21,L21,N21,P21,R21,T21,V21,AJ21,AL21,AF21,AH21,AN21,AP21,AR21,AT21,AZ21,BB21,BD21,BF21,BH21,BJ21,BL21,AV21,AX21,BN21,BP21,BR21,BT21,BV21,BX21,BZ21,CB21,CD21,CF21,CH21,CJ21,CL21,CN21,CP21,CR21,CT21,CV21,CX21),5)</f>
        <v>1698.1999999999998</v>
      </c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5"/>
      <c r="GS21" s="85"/>
      <c r="GT21" s="85"/>
      <c r="GU21" s="85"/>
      <c r="GV21" s="85"/>
      <c r="GW21" s="85"/>
      <c r="GX21" s="85"/>
    </row>
    <row r="22" spans="1:206" s="17" customFormat="1" ht="15" customHeight="1" thickTop="1" thickBot="1" x14ac:dyDescent="0.3">
      <c r="A22" s="79"/>
      <c r="B22" s="94">
        <v>15</v>
      </c>
      <c r="C22" s="145" t="s">
        <v>107</v>
      </c>
      <c r="D22" s="146" t="s">
        <v>75</v>
      </c>
      <c r="E22" s="102">
        <v>2003</v>
      </c>
      <c r="F22" s="147" t="s">
        <v>150</v>
      </c>
      <c r="G22" s="103">
        <v>2</v>
      </c>
      <c r="H22" s="106">
        <f>(VLOOKUP(G22,multiple,2,FALSE))*$H$6</f>
        <v>131.75</v>
      </c>
      <c r="I22" s="117"/>
      <c r="J22" s="114"/>
      <c r="K22" s="107">
        <v>2</v>
      </c>
      <c r="L22" s="123">
        <f>(VLOOKUP(K22,multiple,2,FALSE))*$L$6</f>
        <v>212.5</v>
      </c>
      <c r="M22" s="122"/>
      <c r="N22" s="194"/>
      <c r="O22" s="103"/>
      <c r="P22" s="156"/>
      <c r="Q22" s="113"/>
      <c r="R22" s="111"/>
      <c r="S22" s="103">
        <v>3</v>
      </c>
      <c r="T22" s="106">
        <f>(VLOOKUP(S22,multiple,2,FALSE))*$T$6</f>
        <v>297.5</v>
      </c>
      <c r="U22" s="117"/>
      <c r="V22" s="111"/>
      <c r="W22" s="109"/>
      <c r="X22" s="110"/>
      <c r="Y22" s="120"/>
      <c r="Z22" s="121"/>
      <c r="AA22" s="107"/>
      <c r="AB22" s="123"/>
      <c r="AC22" s="122"/>
      <c r="AD22" s="194"/>
      <c r="AE22" s="109">
        <v>7</v>
      </c>
      <c r="AF22" s="110">
        <v>0</v>
      </c>
      <c r="AG22" s="120"/>
      <c r="AH22" s="121"/>
      <c r="AI22" s="109"/>
      <c r="AJ22" s="110"/>
      <c r="AK22" s="120"/>
      <c r="AL22" s="121"/>
      <c r="AM22" s="103">
        <v>13</v>
      </c>
      <c r="AN22" s="123">
        <f t="shared" si="0"/>
        <v>448.34999999999991</v>
      </c>
      <c r="AO22" s="123"/>
      <c r="AP22" s="129"/>
      <c r="AQ22" s="109">
        <v>8</v>
      </c>
      <c r="AR22" s="122">
        <f>(VLOOKUP(AQ22,multiple,2,FALSE))*$AR$6</f>
        <v>308</v>
      </c>
      <c r="AS22" s="120"/>
      <c r="AT22" s="230"/>
      <c r="AU22" s="108"/>
      <c r="AV22" s="104"/>
      <c r="AW22" s="123"/>
      <c r="AX22" s="114"/>
      <c r="AY22" s="108">
        <v>22</v>
      </c>
      <c r="AZ22" s="104">
        <f>(VLOOKUP(AY22,multiple,2,FALSE))*$AZ$6</f>
        <v>230.84999999999997</v>
      </c>
      <c r="BA22" s="113"/>
      <c r="BB22" s="114"/>
      <c r="BC22" s="107">
        <v>3</v>
      </c>
      <c r="BD22" s="123">
        <f>(VLOOKUP(BC22,multiple,2,FALSE))*$BD$6</f>
        <v>315</v>
      </c>
      <c r="BE22" s="122"/>
      <c r="BF22" s="194"/>
      <c r="BG22" s="31">
        <v>37</v>
      </c>
      <c r="BH22" s="40">
        <v>0</v>
      </c>
      <c r="BI22" s="108"/>
      <c r="BJ22" s="104"/>
      <c r="BK22" s="123"/>
      <c r="BL22" s="111"/>
      <c r="BM22" s="108"/>
      <c r="BN22" s="104"/>
      <c r="BO22" s="116">
        <v>9</v>
      </c>
      <c r="BP22" s="111">
        <v>0</v>
      </c>
      <c r="BQ22" s="108"/>
      <c r="BR22" s="106"/>
      <c r="BS22" s="123">
        <v>5</v>
      </c>
      <c r="BT22" s="114">
        <f>(VLOOKUP(BS22,multiple,2,FALSE))*$BT$6</f>
        <v>280.5</v>
      </c>
      <c r="BU22" s="31">
        <v>39</v>
      </c>
      <c r="BV22" s="40">
        <v>0</v>
      </c>
      <c r="BW22" s="107"/>
      <c r="BX22" s="105"/>
      <c r="BY22" s="122">
        <v>6</v>
      </c>
      <c r="BZ22" s="114">
        <f>(VLOOKUP(BY22,multiple,2,FALSE))*$BZ$6</f>
        <v>297.5</v>
      </c>
      <c r="CA22" s="31"/>
      <c r="CB22" s="40"/>
      <c r="CC22" s="107"/>
      <c r="CD22" s="105"/>
      <c r="CE22" s="122">
        <v>16</v>
      </c>
      <c r="CF22" s="111">
        <v>0</v>
      </c>
      <c r="CG22" s="119"/>
      <c r="CH22" s="133"/>
      <c r="CI22" s="140"/>
      <c r="CJ22" s="139"/>
      <c r="CK22" s="107"/>
      <c r="CL22" s="141"/>
      <c r="CM22" s="122"/>
      <c r="CN22" s="148"/>
      <c r="CO22" s="107"/>
      <c r="CP22" s="193"/>
      <c r="CQ22" s="122"/>
      <c r="CR22" s="194"/>
      <c r="CS22" s="107"/>
      <c r="CT22" s="130"/>
      <c r="CU22" s="122"/>
      <c r="CV22" s="148"/>
      <c r="CW22" s="206">
        <v>40</v>
      </c>
      <c r="CX22" s="207">
        <v>0</v>
      </c>
      <c r="CY22" s="86">
        <f>LARGE((AB22,AD22,H22,J22,X22,Z22,L22,N22,P22,R22,T22,V22,AJ22,AL22,AF22,AH22,AN22,AP22,AR22,AT22,AZ22,BB22,BD22,BF22,BH22,BJ22,BL22,AV22,AX22,BN22,BP22,BR22,BT22,BV22,BX22,BZ22,CB22,CD22,CF22,CH22,CJ22,CL22,CN22,CP22,CR22,CT22,CV22,CX22),1)+LARGE((AB22,AD22,H22,J22,X22,Z22,L22,N22,P22,R22,T22,V22,AJ22,AL22,AF22,AH22,AN22,AP22,AR22,AT22,AZ22,BB22,BD22,BF22,BH22,BJ22,BL22,AV22,AX22,BN22,BP22,BR22,BT22,BV22,BX22,BZ22,CB22,CD22,CF22,CH22,AD22,AB22,CJ22,CL22,CN22,CP22,CR22,CT22,CV22,CX22),2)+LARGE((AB22,AD22,H22,J22,X22,Z22,L22,N22,P22,R22,T22,V22,AJ22,AL22,AF22,AH22,AN22,AP22,AR22,AT22,AZ22,BB22,BD22,BF22,BH22,BJ22,BL22,AV22,AX22,BN22,BP22,BR22,BT22,BV22,BX22,BZ22,CB22,CD22,CF22,CH22,CJ22,CL22,CN22,CP22,CR22,CT22,CV22,CX22),3)+LARGE((AD22,AB22,H22,J22,X22,Z22,L22,N22,P22,R22,T22,V22,AJ22,AL22,AF22,AH22,AN22,AP22,AR22,AT22,AZ22,BB22,BD22,BF22,BH22,BJ22,BL22,AV22,AX22,BN22,BP22,BR22,BT22,BV22,BX22,BZ22,CB22,CD22,CF22,CH22,CJ22,CL22,CN22,CP22,CR22,CT22,CV22,CX22),4)+LARGE((AB22,AD22,H22,J22,X22,Z22,L22,N22,P22,R22,T22,V22,AJ22,AL22,AF22,AH22,AN22,AP22,AR22,AT22,AZ22,BB22,BD22,BF22,BH22,BJ22,BL22,AV22,AX22,BN22,BP22,BR22,BT22,BV22,BX22,BZ22,CB22,CD22,CF22,CH22,CJ22,CL22,CN22,CP22,CR22,CT22,CV22,CX22),5)</f>
        <v>1666.35</v>
      </c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5"/>
      <c r="GS22" s="85"/>
      <c r="GT22" s="85"/>
      <c r="GU22" s="85"/>
      <c r="GV22" s="85"/>
      <c r="GW22" s="85"/>
      <c r="GX22" s="85"/>
    </row>
    <row r="23" spans="1:206" s="17" customFormat="1" ht="15" customHeight="1" thickTop="1" thickBot="1" x14ac:dyDescent="0.3">
      <c r="A23" s="93"/>
      <c r="B23" s="92">
        <v>16</v>
      </c>
      <c r="C23" s="144" t="s">
        <v>110</v>
      </c>
      <c r="D23" s="142" t="s">
        <v>111</v>
      </c>
      <c r="E23" s="101">
        <v>2003</v>
      </c>
      <c r="F23" s="143" t="s">
        <v>113</v>
      </c>
      <c r="G23" s="103">
        <v>3</v>
      </c>
      <c r="H23" s="104">
        <v>0</v>
      </c>
      <c r="I23" s="113"/>
      <c r="J23" s="114"/>
      <c r="K23" s="107">
        <v>9</v>
      </c>
      <c r="L23" s="123">
        <f>(VLOOKUP(K23,multiple,2,FALSE))*$L$6</f>
        <v>62.5</v>
      </c>
      <c r="M23" s="122"/>
      <c r="N23" s="195">
        <v>0</v>
      </c>
      <c r="O23" s="103"/>
      <c r="P23" s="104"/>
      <c r="Q23" s="113"/>
      <c r="R23" s="114"/>
      <c r="S23" s="103">
        <v>9</v>
      </c>
      <c r="T23" s="106">
        <v>0</v>
      </c>
      <c r="U23" s="117"/>
      <c r="V23" s="114"/>
      <c r="W23" s="109"/>
      <c r="X23" s="110"/>
      <c r="Y23" s="120"/>
      <c r="Z23" s="121"/>
      <c r="AA23" s="107">
        <v>2</v>
      </c>
      <c r="AB23" s="123">
        <f>(VLOOKUP(AA23,multiple,2,FALSE))*$AB$6</f>
        <v>72.25</v>
      </c>
      <c r="AC23" s="122"/>
      <c r="AD23" s="195">
        <v>0</v>
      </c>
      <c r="AE23" s="109">
        <v>6</v>
      </c>
      <c r="AF23" s="104">
        <f>(VLOOKUP(AE23,multiple,2,FALSE))*$AF$6</f>
        <v>297.5</v>
      </c>
      <c r="AG23" s="120"/>
      <c r="AH23" s="121"/>
      <c r="AI23" s="109"/>
      <c r="AJ23" s="110"/>
      <c r="AK23" s="120"/>
      <c r="AL23" s="121"/>
      <c r="AM23" s="103">
        <v>18</v>
      </c>
      <c r="AN23" s="122">
        <f t="shared" si="0"/>
        <v>209.23</v>
      </c>
      <c r="AO23" s="123"/>
      <c r="AP23" s="129"/>
      <c r="AQ23" s="109">
        <v>6</v>
      </c>
      <c r="AR23" s="122">
        <f>(VLOOKUP(AQ23,multiple,2,FALSE))*$AR$6</f>
        <v>385</v>
      </c>
      <c r="AS23" s="120"/>
      <c r="AT23" s="230"/>
      <c r="AU23" s="108"/>
      <c r="AV23" s="104"/>
      <c r="AW23" s="123"/>
      <c r="AX23" s="114"/>
      <c r="AY23" s="108">
        <v>16</v>
      </c>
      <c r="AZ23" s="104">
        <f>(VLOOKUP(AY23,multiple,2,FALSE))*$AZ$6</f>
        <v>461.69999999999982</v>
      </c>
      <c r="BA23" s="113"/>
      <c r="BB23" s="114"/>
      <c r="BC23" s="107"/>
      <c r="BD23" s="123"/>
      <c r="BE23" s="122"/>
      <c r="BF23" s="195">
        <v>0</v>
      </c>
      <c r="BG23" s="31">
        <v>23</v>
      </c>
      <c r="BH23" s="40">
        <v>0</v>
      </c>
      <c r="BI23" s="108"/>
      <c r="BJ23" s="104"/>
      <c r="BK23" s="123"/>
      <c r="BL23" s="114"/>
      <c r="BM23" s="108"/>
      <c r="BN23" s="104"/>
      <c r="BO23" s="116">
        <v>7</v>
      </c>
      <c r="BP23" s="111">
        <v>0</v>
      </c>
      <c r="BQ23" s="108"/>
      <c r="BR23" s="104"/>
      <c r="BS23" s="123"/>
      <c r="BT23" s="114"/>
      <c r="BU23" s="31">
        <v>49</v>
      </c>
      <c r="BV23" s="40">
        <v>0</v>
      </c>
      <c r="BW23" s="107"/>
      <c r="BX23" s="105"/>
      <c r="BY23" s="122">
        <v>7</v>
      </c>
      <c r="BZ23" s="114">
        <f>(VLOOKUP(BY23,multiple,2,FALSE))*$BZ$6</f>
        <v>267.75</v>
      </c>
      <c r="CA23" s="31"/>
      <c r="CB23" s="40"/>
      <c r="CC23" s="107"/>
      <c r="CD23" s="105"/>
      <c r="CE23" s="122"/>
      <c r="CF23" s="111"/>
      <c r="CG23" s="119"/>
      <c r="CH23" s="133"/>
      <c r="CI23" s="140"/>
      <c r="CJ23" s="139"/>
      <c r="CK23" s="107"/>
      <c r="CL23" s="141">
        <v>0</v>
      </c>
      <c r="CM23" s="122"/>
      <c r="CN23" s="148">
        <v>0</v>
      </c>
      <c r="CO23" s="107"/>
      <c r="CP23" s="189">
        <v>0</v>
      </c>
      <c r="CQ23" s="122"/>
      <c r="CR23" s="195">
        <v>0</v>
      </c>
      <c r="CS23" s="107"/>
      <c r="CT23" s="141">
        <v>0</v>
      </c>
      <c r="CU23" s="122"/>
      <c r="CV23" s="148"/>
      <c r="CW23" s="206"/>
      <c r="CX23" s="208"/>
      <c r="CY23" s="86">
        <f>LARGE((AB23,AD23,H23,J23,X23,Z23,L23,N23,P23,R23,T23,V23,AJ23,AL23,AF23,AH23,AN23,AP23,AR23,AT23,AZ23,BB23,BD23,BF23,BH23,BJ23,BL23,AV23,AX23,BN23,BP23,BR23,BT23,BV23,BX23,BZ23,CB23,CD23,CF23,CH23,CJ23,CL23,CN23,CP23,CR23,CT23,CV23,CX23),1)+LARGE((AB23,AD23,H23,J23,X23,Z23,L23,N23,P23,R23,T23,V23,AJ23,AL23,AF23,AH23,AN23,AP23,AR23,AT23,AZ23,BB23,BD23,BF23,BH23,BJ23,BL23,AV23,AX23,BN23,BP23,BR23,BT23,BV23,BX23,BZ23,CB23,CD23,CF23,CH23,AD23,AB23,CJ23,CL23,CN23,CP23,CR23,CT23,CV23,CX23),2)+LARGE((AB23,AD23,H23,J23,X23,Z23,L23,N23,P23,R23,T23,V23,AJ23,AL23,AF23,AH23,AN23,AP23,AR23,AT23,AZ23,BB23,BD23,BF23,BH23,BJ23,BL23,AV23,AX23,BN23,BP23,BR23,BT23,BV23,BX23,BZ23,CB23,CD23,CF23,CH23,CJ23,CL23,CN23,CP23,CR23,CT23,CV23,CX23),3)+LARGE((AD23,AB23,H23,J23,X23,Z23,L23,N23,P23,R23,T23,V23,AJ23,AL23,AF23,AH23,AN23,AP23,AR23,AT23,AZ23,BB23,BD23,BF23,BH23,BJ23,BL23,AV23,AX23,BN23,BP23,BR23,BT23,BV23,BX23,BZ23,CB23,CD23,CF23,CH23,CJ23,CL23,CN23,CP23,CR23,CT23,CV23,CX23),4)+LARGE((AB23,AD23,H23,J23,X23,Z23,L23,N23,P23,R23,T23,V23,AJ23,AL23,AF23,AH23,AN23,AP23,AR23,AT23,AZ23,BB23,BD23,BF23,BH23,BJ23,BL23,AV23,AX23,BN23,BP23,BR23,BT23,BV23,BX23,BZ23,CB23,CD23,CF23,CH23,CJ23,CL23,CN23,CP23,CR23,CT23,CV23,CX23),5)</f>
        <v>1621.1799999999998</v>
      </c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5"/>
      <c r="GS23" s="85"/>
      <c r="GT23" s="85"/>
      <c r="GU23" s="85"/>
      <c r="GV23" s="85"/>
      <c r="GW23" s="85"/>
      <c r="GX23" s="85"/>
    </row>
    <row r="24" spans="1:206" s="74" customFormat="1" ht="15" customHeight="1" thickTop="1" thickBot="1" x14ac:dyDescent="0.3">
      <c r="A24" s="24"/>
      <c r="B24" s="92">
        <v>17</v>
      </c>
      <c r="C24" s="144" t="s">
        <v>80</v>
      </c>
      <c r="D24" s="142" t="s">
        <v>32</v>
      </c>
      <c r="E24" s="101">
        <v>2003</v>
      </c>
      <c r="F24" s="143" t="s">
        <v>28</v>
      </c>
      <c r="G24" s="103"/>
      <c r="H24" s="104"/>
      <c r="I24" s="113"/>
      <c r="J24" s="111"/>
      <c r="K24" s="107"/>
      <c r="L24" s="189"/>
      <c r="M24" s="136"/>
      <c r="N24" s="195"/>
      <c r="O24" s="103"/>
      <c r="P24" s="104"/>
      <c r="Q24" s="113"/>
      <c r="R24" s="114"/>
      <c r="S24" s="103"/>
      <c r="T24" s="106"/>
      <c r="U24" s="117"/>
      <c r="V24" s="114"/>
      <c r="W24" s="109"/>
      <c r="X24" s="110"/>
      <c r="Y24" s="120"/>
      <c r="Z24" s="121"/>
      <c r="AA24" s="107"/>
      <c r="AB24" s="189"/>
      <c r="AC24" s="136"/>
      <c r="AD24" s="195"/>
      <c r="AE24" s="109"/>
      <c r="AF24" s="110"/>
      <c r="AG24" s="120"/>
      <c r="AH24" s="121"/>
      <c r="AI24" s="109"/>
      <c r="AJ24" s="110"/>
      <c r="AK24" s="120"/>
      <c r="AL24" s="121"/>
      <c r="AM24" s="103">
        <v>3</v>
      </c>
      <c r="AN24" s="123">
        <f t="shared" si="0"/>
        <v>1494.5</v>
      </c>
      <c r="AO24" s="123"/>
      <c r="AP24" s="129"/>
      <c r="AQ24" s="109"/>
      <c r="AR24" s="120"/>
      <c r="AS24" s="120"/>
      <c r="AT24" s="230"/>
      <c r="AU24" s="108"/>
      <c r="AV24" s="104"/>
      <c r="AW24" s="123"/>
      <c r="AX24" s="114"/>
      <c r="AY24" s="108">
        <v>24</v>
      </c>
      <c r="AZ24" s="156">
        <v>0</v>
      </c>
      <c r="BA24" s="113"/>
      <c r="BB24" s="114"/>
      <c r="BC24" s="107"/>
      <c r="BD24" s="189"/>
      <c r="BE24" s="136"/>
      <c r="BF24" s="195"/>
      <c r="BG24" s="31">
        <v>39</v>
      </c>
      <c r="BH24" s="40">
        <v>0</v>
      </c>
      <c r="BI24" s="108"/>
      <c r="BJ24" s="104"/>
      <c r="BK24" s="123"/>
      <c r="BL24" s="114"/>
      <c r="BM24" s="108"/>
      <c r="BN24" s="104"/>
      <c r="BO24" s="116"/>
      <c r="BP24" s="111"/>
      <c r="BQ24" s="108"/>
      <c r="BR24" s="104"/>
      <c r="BS24" s="123"/>
      <c r="BT24" s="114"/>
      <c r="BU24" s="31"/>
      <c r="BV24" s="40"/>
      <c r="BW24" s="131"/>
      <c r="BX24" s="141"/>
      <c r="BY24" s="122"/>
      <c r="BZ24" s="111"/>
      <c r="CA24" s="31"/>
      <c r="CB24" s="40"/>
      <c r="CC24" s="107"/>
      <c r="CD24" s="105"/>
      <c r="CE24" s="122"/>
      <c r="CF24" s="111"/>
      <c r="CG24" s="119"/>
      <c r="CH24" s="133"/>
      <c r="CI24" s="122"/>
      <c r="CJ24" s="111"/>
      <c r="CK24" s="107"/>
      <c r="CL24" s="130"/>
      <c r="CM24" s="136"/>
      <c r="CN24" s="148"/>
      <c r="CO24" s="107"/>
      <c r="CP24" s="189">
        <v>0</v>
      </c>
      <c r="CQ24" s="189"/>
      <c r="CR24" s="195">
        <v>0</v>
      </c>
      <c r="CS24" s="107"/>
      <c r="CT24" s="141">
        <v>0</v>
      </c>
      <c r="CU24" s="136"/>
      <c r="CV24" s="148">
        <v>0</v>
      </c>
      <c r="CW24" s="206">
        <v>42</v>
      </c>
      <c r="CX24" s="207">
        <v>0</v>
      </c>
      <c r="CY24" s="86">
        <f>LARGE((AB24,AD24,H24,J24,X24,Z24,L24,N24,P24,R24,T24,V24,AJ24,AL24,AF24,AH24,AN24,AP24,AR24,AT24,AZ24,BB24,BD24,BF24,BH24,BJ24,BL24,AV24,AX24,BN24,BP24,BR24,BT24,BV24,BX24,BZ24,CB24,CD24,CF24,CH24,CJ24,CL24,CN24,CP24,CR24,CT24,CV24,CX24),1)+LARGE((AB24,AD24,H24,J24,X24,Z24,L24,N24,P24,R24,T24,V24,AJ24,AL24,AF24,AH24,AN24,AP24,AR24,AT24,AZ24,BB24,BD24,BF24,BH24,BJ24,BL24,AV24,AX24,BN24,BP24,BR24,BT24,BV24,BX24,BZ24,CB24,CD24,CF24,CH24,AD24,AB24,CJ24,CL24,CN24,CP24,CR24,CT24,CV24,CX24),2)+LARGE((AB24,AD24,H24,J24,X24,Z24,L24,N24,P24,R24,T24,V24,AJ24,AL24,AF24,AH24,AN24,AP24,AR24,AT24,AZ24,BB24,BD24,BF24,BH24,BJ24,BL24,AV24,AX24,BN24,BP24,BR24,BT24,BV24,BX24,BZ24,CB24,CD24,CF24,CH24,CJ24,CL24,CN24,CP24,CR24,CT24,CV24,CX24),3)+LARGE((AD24,AB24,H24,J24,X24,Z24,L24,N24,P24,R24,T24,V24,AJ24,AL24,AF24,AH24,AN24,AP24,AR24,AT24,AZ24,BB24,BD24,BF24,BH24,BJ24,BL24,AV24,AX24,BN24,BP24,BR24,BT24,BV24,BX24,BZ24,CB24,CD24,CF24,CH24,CJ24,CL24,CN24,CP24,CR24,CT24,CV24,CX24),4)+LARGE((AB24,AD24,H24,J24,X24,Z24,L24,N24,P24,R24,T24,V24,AJ24,AL24,AF24,AH24,AN24,AP24,AR24,AT24,AZ24,BB24,BD24,BF24,BH24,BJ24,BL24,AV24,AX24,BN24,BP24,BR24,BT24,BV24,BX24,BZ24,CB24,CD24,CF24,CH24,CJ24,CL24,CN24,CP24,CR24,CT24,CV24,CX24),5)</f>
        <v>1494.5</v>
      </c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5"/>
      <c r="GS24" s="85"/>
      <c r="GT24" s="85"/>
      <c r="GU24" s="85"/>
      <c r="GV24" s="85"/>
      <c r="GW24" s="85"/>
      <c r="GX24" s="85"/>
    </row>
    <row r="25" spans="1:206" s="74" customFormat="1" ht="15" customHeight="1" thickTop="1" thickBot="1" x14ac:dyDescent="0.3">
      <c r="A25" s="24"/>
      <c r="B25" s="92">
        <v>18</v>
      </c>
      <c r="C25" s="163" t="s">
        <v>136</v>
      </c>
      <c r="D25" s="164" t="s">
        <v>137</v>
      </c>
      <c r="E25" s="165">
        <v>2004</v>
      </c>
      <c r="F25" s="166" t="s">
        <v>67</v>
      </c>
      <c r="G25" s="103"/>
      <c r="H25" s="104"/>
      <c r="I25" s="113"/>
      <c r="J25" s="114"/>
      <c r="K25" s="107"/>
      <c r="L25" s="196"/>
      <c r="M25" s="122"/>
      <c r="N25" s="195">
        <v>0</v>
      </c>
      <c r="O25" s="103"/>
      <c r="P25" s="104"/>
      <c r="Q25" s="113"/>
      <c r="R25" s="114"/>
      <c r="S25" s="103"/>
      <c r="T25" s="104"/>
      <c r="U25" s="113"/>
      <c r="V25" s="114"/>
      <c r="W25" s="109"/>
      <c r="X25" s="110"/>
      <c r="Y25" s="120">
        <v>2</v>
      </c>
      <c r="Z25" s="111">
        <f>(VLOOKUP(Y25,multiple,2,FALSE))*$Z$6</f>
        <v>25.5</v>
      </c>
      <c r="AA25" s="107"/>
      <c r="AB25" s="196"/>
      <c r="AC25" s="122"/>
      <c r="AD25" s="195">
        <v>0</v>
      </c>
      <c r="AE25" s="109"/>
      <c r="AF25" s="110"/>
      <c r="AG25" s="120"/>
      <c r="AH25" s="121"/>
      <c r="AI25" s="109"/>
      <c r="AJ25" s="110"/>
      <c r="AK25" s="120"/>
      <c r="AL25" s="121"/>
      <c r="AM25" s="103">
        <v>26</v>
      </c>
      <c r="AN25" s="122">
        <f t="shared" si="0"/>
        <v>175.06999999999996</v>
      </c>
      <c r="AO25" s="123"/>
      <c r="AP25" s="129"/>
      <c r="AQ25" s="109"/>
      <c r="AR25" s="120"/>
      <c r="AS25" s="120"/>
      <c r="AT25" s="128"/>
      <c r="AU25" s="108"/>
      <c r="AV25" s="104"/>
      <c r="AW25" s="123"/>
      <c r="AX25" s="114"/>
      <c r="AY25" s="108"/>
      <c r="AZ25" s="156"/>
      <c r="BA25" s="113">
        <v>3</v>
      </c>
      <c r="BB25" s="114">
        <f>(VLOOKUP(BA25,multiple,2,FALSE))*$BB$6</f>
        <v>766.5</v>
      </c>
      <c r="BC25" s="107"/>
      <c r="BD25" s="196"/>
      <c r="BE25" s="122"/>
      <c r="BF25" s="195">
        <v>0</v>
      </c>
      <c r="BG25" s="31"/>
      <c r="BH25" s="40"/>
      <c r="BI25" s="108"/>
      <c r="BJ25" s="104"/>
      <c r="BK25" s="123"/>
      <c r="BL25" s="114"/>
      <c r="BM25" s="108"/>
      <c r="BN25" s="104"/>
      <c r="BO25" s="115"/>
      <c r="BP25" s="112"/>
      <c r="BQ25" s="108"/>
      <c r="BR25" s="104"/>
      <c r="BS25" s="123">
        <v>8</v>
      </c>
      <c r="BT25" s="114">
        <f>(VLOOKUP(BS25,multiple,2,FALSE))*$BT$6</f>
        <v>204</v>
      </c>
      <c r="BU25" s="31"/>
      <c r="BV25" s="40"/>
      <c r="BW25" s="107"/>
      <c r="BX25" s="105"/>
      <c r="BY25" s="122">
        <v>10</v>
      </c>
      <c r="BZ25" s="114">
        <f>(VLOOKUP(BY25,multiple,2,FALSE))*$BZ$6</f>
        <v>142.79999999999998</v>
      </c>
      <c r="CA25" s="31"/>
      <c r="CB25" s="40"/>
      <c r="CC25" s="107"/>
      <c r="CD25" s="105"/>
      <c r="CE25" s="122"/>
      <c r="CF25" s="111"/>
      <c r="CG25" s="119"/>
      <c r="CH25" s="133"/>
      <c r="CI25" s="140"/>
      <c r="CJ25" s="149"/>
      <c r="CK25" s="107"/>
      <c r="CL25" s="153">
        <v>0</v>
      </c>
      <c r="CM25" s="122"/>
      <c r="CN25" s="148">
        <v>0</v>
      </c>
      <c r="CO25" s="107"/>
      <c r="CP25" s="196">
        <v>0</v>
      </c>
      <c r="CQ25" s="122"/>
      <c r="CR25" s="195">
        <v>0</v>
      </c>
      <c r="CS25" s="107"/>
      <c r="CT25" s="153">
        <v>0</v>
      </c>
      <c r="CU25" s="122"/>
      <c r="CV25" s="148">
        <v>0</v>
      </c>
      <c r="CW25" s="206"/>
      <c r="CX25" s="208"/>
      <c r="CY25" s="86">
        <f>LARGE((AB25,AD25,H25,J25,X25,Z25,L25,N25,P25,R25,T25,V25,AJ25,AL25,AF25,AH25,AN25,AP25,AR25,AT25,AZ25,BB25,BD25,BF25,BH25,BJ25,BL25,AV25,AX25,BN25,BP25,BR25,BT25,BV25,BX25,BZ25,CB25,CD25,CF25,CH25,CJ25,CL25,CN25,CP25,CR25,CT25,CV25,CX25),1)+LARGE((AB25,AD25,H25,J25,X25,Z25,L25,N25,P25,R25,T25,V25,AJ25,AL25,AF25,AH25,AN25,AP25,AR25,AT25,AZ25,BB25,BD25,BF25,BH25,BJ25,BL25,AV25,AX25,BN25,BP25,BR25,BT25,BV25,BX25,BZ25,CB25,CD25,CF25,CH25,AD25,AB25,CJ25,CL25,CN25,CP25,CR25,CT25,CV25,CX25),2)+LARGE((AB25,AD25,H25,J25,X25,Z25,L25,N25,P25,R25,T25,V25,AJ25,AL25,AF25,AH25,AN25,AP25,AR25,AT25,AZ25,BB25,BD25,BF25,BH25,BJ25,BL25,AV25,AX25,BN25,BP25,BR25,BT25,BV25,BX25,BZ25,CB25,CD25,CF25,CH25,CJ25,CL25,CN25,CP25,CR25,CT25,CV25,CX25),3)+LARGE((AD25,AB25,H25,J25,X25,Z25,L25,N25,P25,R25,T25,V25,AJ25,AL25,AF25,AH25,AN25,AP25,AR25,AT25,AZ25,BB25,BD25,BF25,BH25,BJ25,BL25,AV25,AX25,BN25,BP25,BR25,BT25,BV25,BX25,BZ25,CB25,CD25,CF25,CH25,CJ25,CL25,CN25,CP25,CR25,CT25,CV25,CX25),4)+LARGE((AB25,AD25,H25,J25,X25,Z25,L25,N25,P25,R25,T25,V25,AJ25,AL25,AF25,AH25,AN25,AP25,AR25,AT25,AZ25,BB25,BD25,BF25,BH25,BJ25,BL25,AV25,AX25,BN25,BP25,BR25,BT25,BV25,BX25,BZ25,CB25,CD25,CF25,CH25,CJ25,CL25,CN25,CP25,CR25,CT25,CV25,CX25),5)</f>
        <v>1313.87</v>
      </c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81"/>
      <c r="EC25" s="81"/>
      <c r="ED25" s="81"/>
      <c r="EE25" s="81"/>
      <c r="EF25" s="81"/>
      <c r="EG25" s="81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1"/>
      <c r="EU25" s="81"/>
      <c r="EV25" s="81"/>
      <c r="EW25" s="81"/>
      <c r="EX25" s="81"/>
      <c r="EY25" s="81"/>
      <c r="EZ25" s="81"/>
      <c r="FA25" s="81"/>
      <c r="FB25" s="81"/>
      <c r="FC25" s="81"/>
      <c r="FD25" s="81"/>
      <c r="FE25" s="81"/>
      <c r="FF25" s="81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FW25" s="81"/>
      <c r="FX25" s="81"/>
      <c r="FY25" s="81"/>
      <c r="FZ25" s="81"/>
      <c r="GA25" s="81"/>
      <c r="GB25" s="81"/>
      <c r="GC25" s="81"/>
      <c r="GD25" s="81"/>
      <c r="GE25" s="81"/>
      <c r="GF25" s="81"/>
      <c r="GG25" s="81"/>
      <c r="GH25" s="81"/>
      <c r="GI25" s="81"/>
      <c r="GJ25" s="81"/>
      <c r="GK25" s="81"/>
      <c r="GL25" s="81"/>
      <c r="GM25" s="81"/>
      <c r="GN25" s="81"/>
      <c r="GO25" s="81"/>
      <c r="GP25" s="81"/>
      <c r="GQ25" s="81"/>
      <c r="GR25" s="85"/>
      <c r="GS25" s="85"/>
      <c r="GT25" s="85"/>
      <c r="GU25" s="85"/>
      <c r="GV25" s="85"/>
      <c r="GW25" s="85"/>
      <c r="GX25" s="85"/>
    </row>
    <row r="26" spans="1:206" s="17" customFormat="1" ht="15" customHeight="1" thickTop="1" thickBot="1" x14ac:dyDescent="0.3">
      <c r="A26" s="24"/>
      <c r="B26" s="90">
        <v>19</v>
      </c>
      <c r="C26" s="232" t="s">
        <v>240</v>
      </c>
      <c r="D26" s="234" t="s">
        <v>161</v>
      </c>
      <c r="E26" s="235">
        <v>2005</v>
      </c>
      <c r="F26" s="236" t="s">
        <v>242</v>
      </c>
      <c r="G26" s="103"/>
      <c r="H26" s="104"/>
      <c r="I26" s="113"/>
      <c r="J26" s="114"/>
      <c r="K26" s="107"/>
      <c r="L26" s="189"/>
      <c r="M26" s="122">
        <v>10</v>
      </c>
      <c r="N26" s="129">
        <f>(VLOOKUP(M26,multiple,2,FALSE))*$N$6</f>
        <v>28.799999999999997</v>
      </c>
      <c r="O26" s="103"/>
      <c r="P26" s="104"/>
      <c r="Q26" s="113"/>
      <c r="R26" s="114"/>
      <c r="S26" s="103"/>
      <c r="T26" s="104"/>
      <c r="U26" s="113">
        <v>7</v>
      </c>
      <c r="V26" s="114">
        <f>(VLOOKUP(U26,multiple,2,FALSE))*$V$6</f>
        <v>117</v>
      </c>
      <c r="W26" s="109"/>
      <c r="X26" s="110"/>
      <c r="Y26" s="120">
        <v>3</v>
      </c>
      <c r="Z26" s="121">
        <v>0</v>
      </c>
      <c r="AA26" s="107"/>
      <c r="AB26" s="189"/>
      <c r="AC26" s="122"/>
      <c r="AD26" s="195"/>
      <c r="AE26" s="109"/>
      <c r="AF26" s="110"/>
      <c r="AG26" s="120">
        <v>5</v>
      </c>
      <c r="AH26" s="111">
        <f>(VLOOKUP(AG26,multiple,2,FALSE))*$AH$6</f>
        <v>209</v>
      </c>
      <c r="AI26" s="109"/>
      <c r="AJ26" s="110"/>
      <c r="AK26" s="120"/>
      <c r="AL26" s="121"/>
      <c r="AM26" s="103"/>
      <c r="AN26" s="113"/>
      <c r="AO26" s="123">
        <v>13</v>
      </c>
      <c r="AP26" s="129">
        <f>(VLOOKUP(AO26,multiple,2,FALSE))*$AP$6</f>
        <v>174.29999999999998</v>
      </c>
      <c r="AQ26" s="109"/>
      <c r="AR26" s="120"/>
      <c r="AS26" s="120">
        <v>1</v>
      </c>
      <c r="AT26" s="128">
        <f>(VLOOKUP(AS26,multiple,2,FALSE))*$AT$6</f>
        <v>265</v>
      </c>
      <c r="AU26" s="108"/>
      <c r="AV26" s="104"/>
      <c r="AW26" s="123"/>
      <c r="AX26" s="114"/>
      <c r="AY26" s="108"/>
      <c r="AZ26" s="156"/>
      <c r="BA26" s="113">
        <v>6</v>
      </c>
      <c r="BB26" s="114">
        <f>(VLOOKUP(BA26,multiple,2,FALSE))*$BB$6</f>
        <v>547.5</v>
      </c>
      <c r="BC26" s="107"/>
      <c r="BD26" s="189"/>
      <c r="BE26" s="122">
        <v>5</v>
      </c>
      <c r="BF26" s="129">
        <f>(VLOOKUP(BE26,multiple,2,FALSE))*$BF$6</f>
        <v>104.5</v>
      </c>
      <c r="BG26" s="31"/>
      <c r="BH26" s="40"/>
      <c r="BI26" s="108"/>
      <c r="BJ26" s="104"/>
      <c r="BK26" s="123"/>
      <c r="BL26" s="114"/>
      <c r="BM26" s="108"/>
      <c r="BN26" s="104"/>
      <c r="BO26" s="115"/>
      <c r="BP26" s="112"/>
      <c r="BQ26" s="108"/>
      <c r="BR26" s="104"/>
      <c r="BS26" s="123"/>
      <c r="BT26" s="114"/>
      <c r="BU26" s="31"/>
      <c r="BV26" s="40"/>
      <c r="BW26" s="107"/>
      <c r="BX26" s="141"/>
      <c r="BY26" s="122"/>
      <c r="BZ26" s="111"/>
      <c r="CA26" s="31"/>
      <c r="CB26" s="40"/>
      <c r="CC26" s="107"/>
      <c r="CD26" s="105"/>
      <c r="CE26" s="122"/>
      <c r="CF26" s="111"/>
      <c r="CG26" s="119"/>
      <c r="CH26" s="219">
        <v>0</v>
      </c>
      <c r="CI26" s="140"/>
      <c r="CJ26" s="139"/>
      <c r="CK26" s="107"/>
      <c r="CL26" s="141">
        <v>0</v>
      </c>
      <c r="CM26" s="122"/>
      <c r="CN26" s="148">
        <v>0</v>
      </c>
      <c r="CO26" s="107"/>
      <c r="CP26" s="189">
        <v>0</v>
      </c>
      <c r="CQ26" s="122"/>
      <c r="CR26" s="195">
        <v>0</v>
      </c>
      <c r="CS26" s="107"/>
      <c r="CT26" s="141">
        <v>0</v>
      </c>
      <c r="CU26" s="122"/>
      <c r="CV26" s="148">
        <v>0</v>
      </c>
      <c r="CW26" s="223"/>
      <c r="CX26" s="224">
        <v>0</v>
      </c>
      <c r="CY26" s="86">
        <f>LARGE((AB26,AD26,H26,J26,X26,Z26,L26,N26,P26,R26,T26,V26,AJ26,AL26,AF26,AH26,AN26,AP26,AR26,AT26,AZ26,BB26,BD26,BF26,BH26,BJ26,BL26,AV26,AX26,BN26,BP26,BR26,BT26,BV26,BX26,BZ26,CB26,CD26,CF26,CH26,CJ26,CL26,CN26,CP26,CR26,CT26,CV26,CX26),1)+LARGE((AB26,AD26,H26,J26,X26,Z26,L26,N26,P26,R26,T26,V26,AJ26,AL26,AF26,AH26,AN26,AP26,AR26,AT26,AZ26,BB26,BD26,BF26,BH26,BJ26,BL26,AV26,AX26,BN26,BP26,BR26,BT26,BV26,BX26,BZ26,CB26,CD26,CF26,CH26,AD26,AB26,CJ26,CL26,CN26,CP26,CR26,CT26,CV26,CX26),2)+LARGE((AB26,AD26,H26,J26,X26,Z26,L26,N26,P26,R26,T26,V26,AJ26,AL26,AF26,AH26,AN26,AP26,AR26,AT26,AZ26,BB26,BD26,BF26,BH26,BJ26,BL26,AV26,AX26,BN26,BP26,BR26,BT26,BV26,BX26,BZ26,CB26,CD26,CF26,CH26,CJ26,CL26,CN26,CP26,CR26,CT26,CV26,CX26),3)+LARGE((AD26,AB26,H26,J26,X26,Z26,L26,N26,P26,R26,T26,V26,AJ26,AL26,AF26,AH26,AN26,AP26,AR26,AT26,AZ26,BB26,BD26,BF26,BH26,BJ26,BL26,AV26,AX26,BN26,BP26,BR26,BT26,BV26,BX26,BZ26,CB26,CD26,CF26,CH26,CJ26,CL26,CN26,CP26,CR26,CT26,CV26,CX26),4)+LARGE((AB26,AD26,H26,J26,X26,Z26,L26,N26,P26,R26,T26,V26,AJ26,AL26,AF26,AH26,AN26,AP26,AR26,AT26,AZ26,BB26,BD26,BF26,BH26,BJ26,BL26,AV26,AX26,BN26,BP26,BR26,BT26,BV26,BX26,BZ26,CB26,CD26,CF26,CH26,CJ26,CL26,CN26,CP26,CR26,CT26,CV26,CX26),5)</f>
        <v>1312.8</v>
      </c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  <c r="GQ26" s="81"/>
      <c r="GR26" s="85"/>
      <c r="GS26" s="85"/>
      <c r="GT26" s="85"/>
      <c r="GU26" s="85"/>
      <c r="GV26" s="85"/>
      <c r="GW26" s="85"/>
      <c r="GX26" s="85"/>
    </row>
    <row r="27" spans="1:206" s="74" customFormat="1" ht="15" customHeight="1" thickTop="1" thickBot="1" x14ac:dyDescent="0.3">
      <c r="A27" s="24"/>
      <c r="B27" s="92">
        <v>20</v>
      </c>
      <c r="C27" s="163" t="s">
        <v>163</v>
      </c>
      <c r="D27" s="164" t="s">
        <v>164</v>
      </c>
      <c r="E27" s="165">
        <v>2005</v>
      </c>
      <c r="F27" s="166" t="s">
        <v>79</v>
      </c>
      <c r="G27" s="103"/>
      <c r="H27" s="104"/>
      <c r="I27" s="113"/>
      <c r="J27" s="114"/>
      <c r="K27" s="107"/>
      <c r="L27" s="189"/>
      <c r="M27" s="135"/>
      <c r="N27" s="195">
        <v>0</v>
      </c>
      <c r="O27" s="103"/>
      <c r="P27" s="104"/>
      <c r="Q27" s="113"/>
      <c r="R27" s="114"/>
      <c r="S27" s="103"/>
      <c r="T27" s="104"/>
      <c r="U27" s="113"/>
      <c r="V27" s="114"/>
      <c r="W27" s="109"/>
      <c r="X27" s="110"/>
      <c r="Y27" s="120"/>
      <c r="Z27" s="121"/>
      <c r="AA27" s="107"/>
      <c r="AB27" s="189"/>
      <c r="AC27" s="135"/>
      <c r="AD27" s="195">
        <v>0</v>
      </c>
      <c r="AE27" s="109"/>
      <c r="AF27" s="110"/>
      <c r="AG27" s="120"/>
      <c r="AH27" s="121"/>
      <c r="AI27" s="109"/>
      <c r="AJ27" s="110"/>
      <c r="AK27" s="120"/>
      <c r="AL27" s="114"/>
      <c r="AM27" s="103"/>
      <c r="AN27" s="113"/>
      <c r="AO27" s="123"/>
      <c r="AP27" s="129"/>
      <c r="AQ27" s="109"/>
      <c r="AR27" s="120"/>
      <c r="AS27" s="120"/>
      <c r="AT27" s="230"/>
      <c r="AU27" s="108"/>
      <c r="AV27" s="104"/>
      <c r="AW27" s="123"/>
      <c r="AX27" s="114"/>
      <c r="AY27" s="108"/>
      <c r="AZ27" s="156"/>
      <c r="BA27" s="113">
        <v>1</v>
      </c>
      <c r="BB27" s="114">
        <f>(VLOOKUP(BA27,multiple,2,FALSE))*$BB$6</f>
        <v>1095</v>
      </c>
      <c r="BC27" s="107"/>
      <c r="BD27" s="189"/>
      <c r="BE27" s="135"/>
      <c r="BF27" s="195">
        <v>0</v>
      </c>
      <c r="BG27" s="31"/>
      <c r="BH27" s="40"/>
      <c r="BI27" s="108"/>
      <c r="BJ27" s="104"/>
      <c r="BK27" s="123"/>
      <c r="BL27" s="114"/>
      <c r="BM27" s="108"/>
      <c r="BN27" s="104"/>
      <c r="BO27" s="115"/>
      <c r="BP27" s="112"/>
      <c r="BQ27" s="108"/>
      <c r="BR27" s="104"/>
      <c r="BS27" s="123"/>
      <c r="BT27" s="114"/>
      <c r="BU27" s="31"/>
      <c r="BV27" s="72"/>
      <c r="BW27" s="107"/>
      <c r="BX27" s="141"/>
      <c r="BY27" s="135"/>
      <c r="BZ27" s="134"/>
      <c r="CA27" s="31"/>
      <c r="CB27" s="40"/>
      <c r="CC27" s="107"/>
      <c r="CD27" s="105"/>
      <c r="CE27" s="122"/>
      <c r="CF27" s="111"/>
      <c r="CG27" s="118"/>
      <c r="CH27" s="132"/>
      <c r="CI27" s="137"/>
      <c r="CJ27" s="126"/>
      <c r="CK27" s="107"/>
      <c r="CL27" s="141">
        <v>0</v>
      </c>
      <c r="CM27" s="135"/>
      <c r="CN27" s="148">
        <v>0</v>
      </c>
      <c r="CO27" s="107"/>
      <c r="CP27" s="189">
        <v>0</v>
      </c>
      <c r="CQ27" s="135"/>
      <c r="CR27" s="195">
        <v>0</v>
      </c>
      <c r="CS27" s="107"/>
      <c r="CT27" s="141">
        <v>0</v>
      </c>
      <c r="CU27" s="122">
        <v>9</v>
      </c>
      <c r="CV27" s="114">
        <f>(VLOOKUP(CU27,multiple,2,FALSE))*$CV$6</f>
        <v>165</v>
      </c>
      <c r="CW27" s="210"/>
      <c r="CX27" s="208"/>
      <c r="CY27" s="86">
        <f>LARGE((AB27,AD27,H27,J27,X27,Z27,L27,N27,P27,R27,T27,V27,AJ27,AL27,AF27,AH27,AN27,AP27,AR27,AT27,AZ27,BB27,BD27,BF27,BH27,BJ27,BL27,AV27,AX27,BN27,BP27,BR27,BT27,BV27,BX27,BZ27,CB27,CD27,CF27,CH27,CJ27,CL27,CN27,CP27,CR27,CT27,CV27,CX27),1)+LARGE((AB27,AD27,H27,J27,X27,Z27,L27,N27,P27,R27,T27,V27,AJ27,AL27,AF27,AH27,AN27,AP27,AR27,AT27,AZ27,BB27,BD27,BF27,BH27,BJ27,BL27,AV27,AX27,BN27,BP27,BR27,BT27,BV27,BX27,BZ27,CB27,CD27,CF27,CH27,AD27,AB27,CJ27,CL27,CN27,CP27,CR27,CT27,CV27,CX27),2)+LARGE((AB27,AD27,H27,J27,X27,Z27,L27,N27,P27,R27,T27,V27,AJ27,AL27,AF27,AH27,AN27,AP27,AR27,AT27,AZ27,BB27,BD27,BF27,BH27,BJ27,BL27,AV27,AX27,BN27,BP27,BR27,BT27,BV27,BX27,BZ27,CB27,CD27,CF27,CH27,CJ27,CL27,CN27,CP27,CR27,CT27,CV27,CX27),3)+LARGE((AD27,AB27,H27,J27,X27,Z27,L27,N27,P27,R27,T27,V27,AJ27,AL27,AF27,AH27,AN27,AP27,AR27,AT27,AZ27,BB27,BD27,BF27,BH27,BJ27,BL27,AV27,AX27,BN27,BP27,BR27,BT27,BV27,BX27,BZ27,CB27,CD27,CF27,CH27,CJ27,CL27,CN27,CP27,CR27,CT27,CV27,CX27),4)+LARGE((AB27,AD27,H27,J27,X27,Z27,L27,N27,P27,R27,T27,V27,AJ27,AL27,AF27,AH27,AN27,AP27,AR27,AT27,AZ27,BB27,BD27,BF27,BH27,BJ27,BL27,AV27,AX27,BN27,BP27,BR27,BT27,BV27,BX27,BZ27,CB27,CD27,CF27,CH27,CJ27,CL27,CN27,CP27,CR27,CT27,CV27,CX27),5)</f>
        <v>1260</v>
      </c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  <c r="DV27" s="81"/>
      <c r="DW27" s="81"/>
      <c r="DX27" s="81"/>
      <c r="DY27" s="81"/>
      <c r="DZ27" s="81"/>
      <c r="EA27" s="81"/>
      <c r="EB27" s="81"/>
      <c r="EC27" s="81"/>
      <c r="ED27" s="81"/>
      <c r="EE27" s="81"/>
      <c r="EF27" s="81"/>
      <c r="EG27" s="81"/>
      <c r="EH27" s="81"/>
      <c r="EI27" s="81"/>
      <c r="EJ27" s="81"/>
      <c r="EK27" s="81"/>
      <c r="EL27" s="81"/>
      <c r="EM27" s="81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EX27" s="81"/>
      <c r="EY27" s="81"/>
      <c r="EZ27" s="81"/>
      <c r="FA27" s="81"/>
      <c r="FB27" s="81"/>
      <c r="FC27" s="81"/>
      <c r="FD27" s="81"/>
      <c r="FE27" s="81"/>
      <c r="FF27" s="81"/>
      <c r="FG27" s="81"/>
      <c r="FH27" s="81"/>
      <c r="FI27" s="81"/>
      <c r="FJ27" s="81"/>
      <c r="FK27" s="81"/>
      <c r="FL27" s="81"/>
      <c r="FM27" s="81"/>
      <c r="FN27" s="81"/>
      <c r="FO27" s="81"/>
      <c r="FP27" s="81"/>
      <c r="FQ27" s="81"/>
      <c r="FR27" s="81"/>
      <c r="FS27" s="81"/>
      <c r="FT27" s="81"/>
      <c r="FU27" s="81"/>
      <c r="FV27" s="81"/>
      <c r="FW27" s="81"/>
      <c r="FX27" s="81"/>
      <c r="FY27" s="81"/>
      <c r="FZ27" s="81"/>
      <c r="GA27" s="81"/>
      <c r="GB27" s="81"/>
      <c r="GC27" s="81"/>
      <c r="GD27" s="81"/>
      <c r="GE27" s="81"/>
      <c r="GF27" s="81"/>
      <c r="GG27" s="81"/>
      <c r="GH27" s="81"/>
      <c r="GI27" s="81"/>
      <c r="GJ27" s="81"/>
      <c r="GK27" s="81"/>
      <c r="GL27" s="81"/>
      <c r="GM27" s="81"/>
      <c r="GN27" s="81"/>
      <c r="GO27" s="81"/>
      <c r="GP27" s="81"/>
      <c r="GQ27" s="81"/>
      <c r="GR27" s="85"/>
      <c r="GS27" s="85"/>
      <c r="GT27" s="85"/>
      <c r="GU27" s="85"/>
      <c r="GV27" s="85"/>
      <c r="GW27" s="85"/>
      <c r="GX27" s="85"/>
    </row>
    <row r="28" spans="1:206" s="74" customFormat="1" ht="15" customHeight="1" thickTop="1" thickBot="1" x14ac:dyDescent="0.3">
      <c r="A28" s="24"/>
      <c r="B28" s="92">
        <v>21</v>
      </c>
      <c r="C28" s="163" t="s">
        <v>166</v>
      </c>
      <c r="D28" s="164" t="s">
        <v>167</v>
      </c>
      <c r="E28" s="165">
        <v>2005</v>
      </c>
      <c r="F28" s="170" t="s">
        <v>34</v>
      </c>
      <c r="G28" s="103"/>
      <c r="H28" s="104"/>
      <c r="I28" s="113"/>
      <c r="J28" s="114"/>
      <c r="K28" s="107"/>
      <c r="L28" s="189"/>
      <c r="M28" s="122">
        <v>5</v>
      </c>
      <c r="N28" s="129">
        <f>(VLOOKUP(M28,multiple,2,FALSE))*$N$6</f>
        <v>66</v>
      </c>
      <c r="O28" s="103"/>
      <c r="P28" s="104"/>
      <c r="Q28" s="113"/>
      <c r="R28" s="114"/>
      <c r="S28" s="103"/>
      <c r="T28" s="104"/>
      <c r="U28" s="113"/>
      <c r="V28" s="114"/>
      <c r="W28" s="109"/>
      <c r="X28" s="110"/>
      <c r="Y28" s="120"/>
      <c r="Z28" s="121"/>
      <c r="AA28" s="107"/>
      <c r="AB28" s="189"/>
      <c r="AC28" s="122">
        <v>1</v>
      </c>
      <c r="AD28" s="129">
        <f>(VLOOKUP(AC28,multiple,2,FALSE))*$AD$6</f>
        <v>85</v>
      </c>
      <c r="AE28" s="109"/>
      <c r="AF28" s="110"/>
      <c r="AG28" s="120">
        <v>8</v>
      </c>
      <c r="AH28" s="114">
        <f>(VLOOKUP(AG28,multiple,2,FALSE))*$AH$6</f>
        <v>152</v>
      </c>
      <c r="AI28" s="109"/>
      <c r="AJ28" s="110"/>
      <c r="AK28" s="120"/>
      <c r="AL28" s="121"/>
      <c r="AM28" s="103"/>
      <c r="AN28" s="113"/>
      <c r="AO28" s="123">
        <v>5</v>
      </c>
      <c r="AP28" s="129">
        <f>(VLOOKUP(AO28,multiple,2,FALSE))*$AP$6</f>
        <v>456.5</v>
      </c>
      <c r="AQ28" s="109">
        <v>16</v>
      </c>
      <c r="AR28" s="120">
        <v>0</v>
      </c>
      <c r="AS28" s="120"/>
      <c r="AT28" s="230"/>
      <c r="AU28" s="108"/>
      <c r="AV28" s="104"/>
      <c r="AW28" s="123"/>
      <c r="AX28" s="114"/>
      <c r="AY28" s="108"/>
      <c r="AZ28" s="104"/>
      <c r="BA28" s="113">
        <v>11</v>
      </c>
      <c r="BB28" s="114">
        <f>(VLOOKUP(BA28,multiple,2,FALSE))*$BB$6</f>
        <v>251.85</v>
      </c>
      <c r="BC28" s="107"/>
      <c r="BD28" s="189"/>
      <c r="BE28" s="122">
        <v>3</v>
      </c>
      <c r="BF28" s="129">
        <f>(VLOOKUP(BE28,multiple,2,FALSE))*$BF$6</f>
        <v>133</v>
      </c>
      <c r="BG28" s="31"/>
      <c r="BH28" s="40"/>
      <c r="BI28" s="108"/>
      <c r="BJ28" s="104"/>
      <c r="BK28" s="123"/>
      <c r="BL28" s="114"/>
      <c r="BM28" s="108"/>
      <c r="BN28" s="104"/>
      <c r="BO28" s="115"/>
      <c r="BP28" s="112"/>
      <c r="BQ28" s="108"/>
      <c r="BR28" s="104"/>
      <c r="BS28" s="123"/>
      <c r="BT28" s="114"/>
      <c r="BU28" s="31"/>
      <c r="BV28" s="40"/>
      <c r="BW28" s="107"/>
      <c r="BX28" s="105"/>
      <c r="BY28" s="122"/>
      <c r="BZ28" s="111"/>
      <c r="CA28" s="31"/>
      <c r="CB28" s="40"/>
      <c r="CC28" s="107"/>
      <c r="CD28" s="105"/>
      <c r="CE28" s="122"/>
      <c r="CF28" s="111"/>
      <c r="CG28" s="119"/>
      <c r="CH28" s="133"/>
      <c r="CI28" s="140"/>
      <c r="CJ28" s="149"/>
      <c r="CK28" s="107"/>
      <c r="CL28" s="141">
        <v>0</v>
      </c>
      <c r="CM28" s="122"/>
      <c r="CN28" s="148">
        <v>0</v>
      </c>
      <c r="CO28" s="107"/>
      <c r="CP28" s="189">
        <v>0</v>
      </c>
      <c r="CQ28" s="122"/>
      <c r="CR28" s="195">
        <v>0</v>
      </c>
      <c r="CS28" s="107"/>
      <c r="CT28" s="141">
        <v>0</v>
      </c>
      <c r="CU28" s="122"/>
      <c r="CV28" s="148">
        <v>0</v>
      </c>
      <c r="CW28" s="210"/>
      <c r="CX28" s="208"/>
      <c r="CY28" s="86">
        <f>LARGE((AB28,AD28,H28,J28,X28,Z28,L28,N28,P28,R28,T28,V28,AJ28,AL28,AF28,AH28,AN28,AP28,AR28,AT28,AZ28,BB28,BD28,BF28,BH28,BJ28,BL28,AV28,AX28,BN28,BP28,BR28,BT28,BV28,BX28,BZ28,CB28,CD28,CF28,CH28,CJ28,CL28,CN28,CP28,CR28,CT28,CV28,CX28),1)+LARGE((AB28,AD28,H28,J28,X28,Z28,L28,N28,P28,R28,T28,V28,AJ28,AL28,AF28,AH28,AN28,AP28,AR28,AT28,AZ28,BB28,BD28,BF28,BH28,BJ28,BL28,AV28,AX28,BN28,BP28,BR28,BT28,BV28,BX28,BZ28,CB28,CD28,CF28,CH28,AD28,AB28,CJ28,CL28,CN28,CP28,CR28,CT28,CV28,CX28),2)+LARGE((AB28,AD28,H28,J28,X28,Z28,L28,N28,P28,R28,T28,V28,AJ28,AL28,AF28,AH28,AN28,AP28,AR28,AT28,AZ28,BB28,BD28,BF28,BH28,BJ28,BL28,AV28,AX28,BN28,BP28,BR28,BT28,BV28,BX28,BZ28,CB28,CD28,CF28,CH28,CJ28,CL28,CN28,CP28,CR28,CT28,CV28,CX28),3)+LARGE((AD28,AB28,H28,J28,X28,Z28,L28,N28,P28,R28,T28,V28,AJ28,AL28,AF28,AH28,AN28,AP28,AR28,AT28,AZ28,BB28,BD28,BF28,BH28,BJ28,BL28,AV28,AX28,BN28,BP28,BR28,BT28,BV28,BX28,BZ28,CB28,CD28,CF28,CH28,CJ28,CL28,CN28,CP28,CR28,CT28,CV28,CX28),4)+LARGE((AB28,AD28,H28,J28,X28,Z28,L28,N28,P28,R28,T28,V28,AJ28,AL28,AF28,AH28,AN28,AP28,AR28,AT28,AZ28,BB28,BD28,BF28,BH28,BJ28,BL28,AV28,AX28,BN28,BP28,BR28,BT28,BV28,BX28,BZ28,CB28,CD28,CF28,CH28,CJ28,CL28,CN28,CP28,CR28,CT28,CV28,CX28),5)</f>
        <v>1078.3499999999999</v>
      </c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5"/>
      <c r="GS28" s="85"/>
      <c r="GT28" s="85"/>
      <c r="GU28" s="85"/>
      <c r="GV28" s="85"/>
      <c r="GW28" s="85"/>
      <c r="GX28" s="85"/>
    </row>
    <row r="29" spans="1:206" s="74" customFormat="1" ht="15" customHeight="1" thickTop="1" thickBot="1" x14ac:dyDescent="0.3">
      <c r="A29" s="24"/>
      <c r="B29" s="92">
        <v>22</v>
      </c>
      <c r="C29" s="220" t="s">
        <v>166</v>
      </c>
      <c r="D29" s="221" t="s">
        <v>248</v>
      </c>
      <c r="E29" s="222">
        <v>2006</v>
      </c>
      <c r="F29" s="217" t="s">
        <v>79</v>
      </c>
      <c r="G29" s="103"/>
      <c r="H29" s="104"/>
      <c r="I29" s="113">
        <v>7</v>
      </c>
      <c r="J29" s="114">
        <v>0</v>
      </c>
      <c r="K29" s="107">
        <v>3</v>
      </c>
      <c r="L29" s="122">
        <v>0</v>
      </c>
      <c r="M29" s="122"/>
      <c r="N29" s="195"/>
      <c r="O29" s="103"/>
      <c r="P29" s="104"/>
      <c r="Q29" s="113"/>
      <c r="R29" s="114"/>
      <c r="S29" s="103"/>
      <c r="T29" s="104"/>
      <c r="U29" s="113"/>
      <c r="V29" s="114"/>
      <c r="W29" s="109"/>
      <c r="X29" s="110"/>
      <c r="Y29" s="120">
        <v>3</v>
      </c>
      <c r="Z29" s="111">
        <v>0</v>
      </c>
      <c r="AA29" s="107"/>
      <c r="AB29" s="122"/>
      <c r="AC29" s="122"/>
      <c r="AD29" s="195"/>
      <c r="AE29" s="109"/>
      <c r="AF29" s="110"/>
      <c r="AG29" s="120">
        <v>2</v>
      </c>
      <c r="AH29" s="121">
        <v>0</v>
      </c>
      <c r="AI29" s="109"/>
      <c r="AJ29" s="110"/>
      <c r="AK29" s="120"/>
      <c r="AL29" s="121"/>
      <c r="AM29" s="103"/>
      <c r="AN29" s="113"/>
      <c r="AO29" s="123">
        <v>3</v>
      </c>
      <c r="AP29" s="129">
        <f>(VLOOKUP(AO29,multiple,2,FALSE))*$AP$6</f>
        <v>581</v>
      </c>
      <c r="AQ29" s="109">
        <v>7</v>
      </c>
      <c r="AR29" s="122">
        <f>(VLOOKUP(AQ29,multiple,2,FALSE))*$AR$6</f>
        <v>346.5</v>
      </c>
      <c r="AS29" s="120"/>
      <c r="AT29" s="230"/>
      <c r="AU29" s="108"/>
      <c r="AV29" s="104"/>
      <c r="AW29" s="123"/>
      <c r="AX29" s="114"/>
      <c r="AY29" s="108"/>
      <c r="AZ29" s="104"/>
      <c r="BA29" s="113"/>
      <c r="BB29" s="114"/>
      <c r="BC29" s="107"/>
      <c r="BD29" s="122"/>
      <c r="BE29" s="122"/>
      <c r="BF29" s="195"/>
      <c r="BG29" s="31"/>
      <c r="BH29" s="40"/>
      <c r="BI29" s="108"/>
      <c r="BJ29" s="104"/>
      <c r="BK29" s="123"/>
      <c r="BL29" s="114"/>
      <c r="BM29" s="108"/>
      <c r="BN29" s="104"/>
      <c r="BO29" s="116"/>
      <c r="BP29" s="111"/>
      <c r="BQ29" s="108"/>
      <c r="BR29" s="106"/>
      <c r="BS29" s="124"/>
      <c r="BT29" s="114"/>
      <c r="BU29" s="31"/>
      <c r="BV29" s="40"/>
      <c r="BW29" s="107"/>
      <c r="BX29" s="105"/>
      <c r="BY29" s="122"/>
      <c r="BZ29" s="111"/>
      <c r="CA29" s="31"/>
      <c r="CB29" s="40"/>
      <c r="CC29" s="107"/>
      <c r="CD29" s="105"/>
      <c r="CE29" s="122"/>
      <c r="CF29" s="111"/>
      <c r="CG29" s="119"/>
      <c r="CH29" s="133"/>
      <c r="CI29" s="140"/>
      <c r="CJ29" s="139"/>
      <c r="CK29" s="107"/>
      <c r="CL29" s="141"/>
      <c r="CM29" s="122"/>
      <c r="CN29" s="148"/>
      <c r="CO29" s="107"/>
      <c r="CP29" s="189">
        <v>0</v>
      </c>
      <c r="CQ29" s="122"/>
      <c r="CR29" s="195">
        <v>0</v>
      </c>
      <c r="CS29" s="107"/>
      <c r="CT29" s="141">
        <v>0</v>
      </c>
      <c r="CU29" s="122"/>
      <c r="CV29" s="148">
        <v>0</v>
      </c>
      <c r="CW29" s="223"/>
      <c r="CX29" s="224">
        <v>0</v>
      </c>
      <c r="CY29" s="86">
        <f>LARGE((AB29,AD29,H29,J29,X29,Z29,L29,N29,P29,R29,T29,V29,AJ29,AL29,AF29,AH29,AN29,AP29,AR29,AT29,AZ29,BB29,BD29,BF29,BH29,BJ29,BL29,AV29,AX29,BN29,BP29,BR29,BT29,BV29,BX29,BZ29,CB29,CD29,CF29,CH29,CJ29,CL29,CN29,CP29,CR29,CT29,CV29,CX29),1)+LARGE((AB29,AD29,H29,J29,X29,Z29,L29,N29,P29,R29,T29,V29,AJ29,AL29,AF29,AH29,AN29,AP29,AR29,AT29,AZ29,BB29,BD29,BF29,BH29,BJ29,BL29,AV29,AX29,BN29,BP29,BR29,BT29,BV29,BX29,BZ29,CB29,CD29,CF29,CH29,AD29,AB29,CJ29,CL29,CN29,CP29,CR29,CT29,CV29,CX29),2)+LARGE((AB29,AD29,H29,J29,X29,Z29,L29,N29,P29,R29,T29,V29,AJ29,AL29,AF29,AH29,AN29,AP29,AR29,AT29,AZ29,BB29,BD29,BF29,BH29,BJ29,BL29,AV29,AX29,BN29,BP29,BR29,BT29,BV29,BX29,BZ29,CB29,CD29,CF29,CH29,CJ29,CL29,CN29,CP29,CR29,CT29,CV29,CX29),3)+LARGE((AD29,AB29,H29,J29,X29,Z29,L29,N29,P29,R29,T29,V29,AJ29,AL29,AF29,AH29,AN29,AP29,AR29,AT29,AZ29,BB29,BD29,BF29,BH29,BJ29,BL29,AV29,AX29,BN29,BP29,BR29,BT29,BV29,BX29,BZ29,CB29,CD29,CF29,CH29,CJ29,CL29,CN29,CP29,CR29,CT29,CV29,CX29),4)+LARGE((AB29,AD29,H29,J29,X29,Z29,L29,N29,P29,R29,T29,V29,AJ29,AL29,AF29,AH29,AN29,AP29,AR29,AT29,AZ29,BB29,BD29,BF29,BH29,BJ29,BL29,AV29,AX29,BN29,BP29,BR29,BT29,BV29,BX29,BZ29,CB29,CD29,CF29,CH29,CJ29,CL29,CN29,CP29,CR29,CT29,CV29,CX29),5)</f>
        <v>927.5</v>
      </c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1"/>
      <c r="ER29" s="81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  <c r="FF29" s="81"/>
      <c r="FG29" s="81"/>
      <c r="FH29" s="81"/>
      <c r="FI29" s="81"/>
      <c r="FJ29" s="81"/>
      <c r="FK29" s="81"/>
      <c r="FL29" s="81"/>
      <c r="FM29" s="81"/>
      <c r="FN29" s="81"/>
      <c r="FO29" s="81"/>
      <c r="FP29" s="81"/>
      <c r="FQ29" s="81"/>
      <c r="FR29" s="81"/>
      <c r="FS29" s="81"/>
      <c r="FT29" s="81"/>
      <c r="FU29" s="81"/>
      <c r="FV29" s="81"/>
      <c r="FW29" s="81"/>
      <c r="FX29" s="81"/>
      <c r="FY29" s="81"/>
      <c r="FZ29" s="81"/>
      <c r="GA29" s="81"/>
      <c r="GB29" s="81"/>
      <c r="GC29" s="81"/>
      <c r="GD29" s="81"/>
      <c r="GE29" s="81"/>
      <c r="GF29" s="81"/>
      <c r="GG29" s="81"/>
      <c r="GH29" s="81"/>
      <c r="GI29" s="81"/>
      <c r="GJ29" s="81"/>
      <c r="GK29" s="81"/>
      <c r="GL29" s="81"/>
      <c r="GM29" s="81"/>
      <c r="GN29" s="81"/>
      <c r="GO29" s="81"/>
      <c r="GP29" s="81"/>
      <c r="GQ29" s="81"/>
      <c r="GR29" s="85"/>
      <c r="GS29" s="85"/>
      <c r="GT29" s="85"/>
      <c r="GU29" s="85"/>
      <c r="GV29" s="85"/>
      <c r="GW29" s="85"/>
      <c r="GX29" s="85"/>
    </row>
    <row r="30" spans="1:206" s="17" customFormat="1" ht="15" customHeight="1" thickTop="1" thickBot="1" x14ac:dyDescent="0.3">
      <c r="A30" s="24"/>
      <c r="B30" s="91">
        <v>23</v>
      </c>
      <c r="C30" s="145" t="s">
        <v>60</v>
      </c>
      <c r="D30" s="146" t="s">
        <v>21</v>
      </c>
      <c r="E30" s="102">
        <v>2003</v>
      </c>
      <c r="F30" s="147" t="s">
        <v>231</v>
      </c>
      <c r="G30" s="103">
        <v>3</v>
      </c>
      <c r="H30" s="104">
        <v>0</v>
      </c>
      <c r="I30" s="113"/>
      <c r="J30" s="114"/>
      <c r="K30" s="108"/>
      <c r="L30" s="123"/>
      <c r="M30" s="123"/>
      <c r="N30" s="195"/>
      <c r="O30" s="103">
        <v>1</v>
      </c>
      <c r="P30" s="104">
        <f>(VLOOKUP(O30,multiple,2,FALSE))*$P$6</f>
        <v>145</v>
      </c>
      <c r="Q30" s="113"/>
      <c r="R30" s="114"/>
      <c r="S30" s="103">
        <v>8</v>
      </c>
      <c r="T30" s="104">
        <v>0</v>
      </c>
      <c r="U30" s="113"/>
      <c r="V30" s="114"/>
      <c r="W30" s="109"/>
      <c r="X30" s="110"/>
      <c r="Y30" s="120"/>
      <c r="Z30" s="121"/>
      <c r="AA30" s="108"/>
      <c r="AB30" s="123"/>
      <c r="AC30" s="123"/>
      <c r="AD30" s="195"/>
      <c r="AE30" s="109"/>
      <c r="AF30" s="110"/>
      <c r="AG30" s="120"/>
      <c r="AH30" s="114"/>
      <c r="AI30" s="109"/>
      <c r="AJ30" s="110"/>
      <c r="AK30" s="120"/>
      <c r="AL30" s="114"/>
      <c r="AM30" s="103"/>
      <c r="AN30" s="123"/>
      <c r="AO30" s="123"/>
      <c r="AP30" s="129"/>
      <c r="AQ30" s="109"/>
      <c r="AR30" s="120"/>
      <c r="AS30" s="120"/>
      <c r="AT30" s="230"/>
      <c r="AU30" s="108"/>
      <c r="AV30" s="104"/>
      <c r="AW30" s="123"/>
      <c r="AX30" s="114"/>
      <c r="AY30" s="108">
        <v>18</v>
      </c>
      <c r="AZ30" s="104">
        <f>(VLOOKUP(AY30,multiple,2,FALSE))*$AZ$6</f>
        <v>251.37</v>
      </c>
      <c r="BA30" s="113"/>
      <c r="BB30" s="114"/>
      <c r="BC30" s="108"/>
      <c r="BD30" s="123"/>
      <c r="BE30" s="123"/>
      <c r="BF30" s="195"/>
      <c r="BG30" s="31"/>
      <c r="BH30" s="40"/>
      <c r="BI30" s="108"/>
      <c r="BJ30" s="104"/>
      <c r="BK30" s="123"/>
      <c r="BL30" s="114"/>
      <c r="BM30" s="108"/>
      <c r="BN30" s="104"/>
      <c r="BO30" s="113"/>
      <c r="BP30" s="114"/>
      <c r="BQ30" s="108"/>
      <c r="BR30" s="104"/>
      <c r="BS30" s="123"/>
      <c r="BT30" s="114"/>
      <c r="BU30" s="31"/>
      <c r="BV30" s="72"/>
      <c r="BW30" s="108"/>
      <c r="BX30" s="141">
        <v>0</v>
      </c>
      <c r="BY30" s="123">
        <v>5</v>
      </c>
      <c r="BZ30" s="114">
        <f>(VLOOKUP(BY30,multiple,2,FALSE))*$BZ$6</f>
        <v>327.25</v>
      </c>
      <c r="CA30" s="31"/>
      <c r="CB30" s="40"/>
      <c r="CC30" s="108"/>
      <c r="CD30" s="104"/>
      <c r="CE30" s="123"/>
      <c r="CF30" s="114"/>
      <c r="CG30" s="119"/>
      <c r="CH30" s="133"/>
      <c r="CI30" s="138"/>
      <c r="CJ30" s="127"/>
      <c r="CK30" s="108"/>
      <c r="CL30" s="104"/>
      <c r="CM30" s="123">
        <v>1</v>
      </c>
      <c r="CN30" s="114">
        <f>(VLOOKUP(CM30,multiple,2,FALSE))*$CN$6</f>
        <v>195</v>
      </c>
      <c r="CO30" s="108"/>
      <c r="CP30" s="123"/>
      <c r="CQ30" s="123"/>
      <c r="CR30" s="195"/>
      <c r="CS30" s="108"/>
      <c r="CT30" s="104"/>
      <c r="CU30" s="123"/>
      <c r="CV30" s="148">
        <v>0</v>
      </c>
      <c r="CW30" s="206"/>
      <c r="CX30" s="208">
        <v>0</v>
      </c>
      <c r="CY30" s="86">
        <f>LARGE((AB30,AD30,H30,J30,X30,Z30,L30,N30,P30,R30,T30,V30,AJ30,AL30,AF30,AH30,AN30,AP30,AR30,AT30,AZ30,BB30,BD30,BF30,BH30,BJ30,BL30,AV30,AX30,BN30,BP30,BR30,BT30,BV30,BX30,BZ30,CB30,CD30,CF30,CH30,CJ30,CL30,CN30,CP30,CR30,CT30,CV30,CX30),1)+LARGE((AB30,AD30,H30,J30,X30,Z30,L30,N30,P30,R30,T30,V30,AJ30,AL30,AF30,AH30,AN30,AP30,AR30,AT30,AZ30,BB30,BD30,BF30,BH30,BJ30,BL30,AV30,AX30,BN30,BP30,BR30,BT30,BV30,BX30,BZ30,CB30,CD30,CF30,CH30,AD30,AB30,CJ30,CL30,CN30,CP30,CR30,CT30,CV30,CX30),2)+LARGE((AB30,AD30,H30,J30,X30,Z30,L30,N30,P30,R30,T30,V30,AJ30,AL30,AF30,AH30,AN30,AP30,AR30,AT30,AZ30,BB30,BD30,BF30,BH30,BJ30,BL30,AV30,AX30,BN30,BP30,BR30,BT30,BV30,BX30,BZ30,CB30,CD30,CF30,CH30,CJ30,CL30,CN30,CP30,CR30,CT30,CV30,CX30),3)+LARGE((AD30,AB30,H30,J30,X30,Z30,L30,N30,P30,R30,T30,V30,AJ30,AL30,AF30,AH30,AN30,AP30,AR30,AT30,AZ30,BB30,BD30,BF30,BH30,BJ30,BL30,AV30,AX30,BN30,BP30,BR30,BT30,BV30,BX30,BZ30,CB30,CD30,CF30,CH30,CJ30,CL30,CN30,CP30,CR30,CT30,CV30,CX30),4)+LARGE((AB30,AD30,H30,J30,X30,Z30,L30,N30,P30,R30,T30,V30,AJ30,AL30,AF30,AH30,AN30,AP30,AR30,AT30,AZ30,BB30,BD30,BF30,BH30,BJ30,BL30,AV30,AX30,BN30,BP30,BR30,BT30,BV30,BX30,BZ30,CB30,CD30,CF30,CH30,CJ30,CL30,CN30,CP30,CR30,CT30,CV30,CX30),5)</f>
        <v>918.62</v>
      </c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  <c r="EC30" s="81"/>
      <c r="ED30" s="81"/>
      <c r="EE30" s="81"/>
      <c r="EF30" s="81"/>
      <c r="EG30" s="81"/>
      <c r="EH30" s="81"/>
      <c r="EI30" s="81"/>
      <c r="EJ30" s="81"/>
      <c r="EK30" s="81"/>
      <c r="EL30" s="81"/>
      <c r="EM30" s="81"/>
      <c r="EN30" s="81"/>
      <c r="EO30" s="81"/>
      <c r="EP30" s="81"/>
      <c r="EQ30" s="81"/>
      <c r="ER30" s="81"/>
      <c r="ES30" s="81"/>
      <c r="ET30" s="81"/>
      <c r="EU30" s="81"/>
      <c r="EV30" s="81"/>
      <c r="EW30" s="81"/>
      <c r="EX30" s="81"/>
      <c r="EY30" s="81"/>
      <c r="EZ30" s="81"/>
      <c r="FA30" s="81"/>
      <c r="FB30" s="81"/>
      <c r="FC30" s="81"/>
      <c r="FD30" s="81"/>
      <c r="FE30" s="81"/>
      <c r="FF30" s="81"/>
      <c r="FG30" s="81"/>
      <c r="FH30" s="81"/>
      <c r="FI30" s="81"/>
      <c r="FJ30" s="81"/>
      <c r="FK30" s="81"/>
      <c r="FL30" s="81"/>
      <c r="FM30" s="81"/>
      <c r="FN30" s="81"/>
      <c r="FO30" s="81"/>
      <c r="FP30" s="81"/>
      <c r="FQ30" s="81"/>
      <c r="FR30" s="81"/>
      <c r="FS30" s="81"/>
      <c r="FT30" s="81"/>
      <c r="FU30" s="81"/>
      <c r="FV30" s="81"/>
      <c r="FW30" s="81"/>
      <c r="FX30" s="81"/>
      <c r="FY30" s="81"/>
      <c r="FZ30" s="81"/>
      <c r="GA30" s="81"/>
      <c r="GB30" s="81"/>
      <c r="GC30" s="81"/>
      <c r="GD30" s="81"/>
      <c r="GE30" s="81"/>
      <c r="GF30" s="81"/>
      <c r="GG30" s="81"/>
      <c r="GH30" s="81"/>
      <c r="GI30" s="81"/>
      <c r="GJ30" s="81"/>
      <c r="GK30" s="81"/>
      <c r="GL30" s="81"/>
      <c r="GM30" s="81"/>
      <c r="GN30" s="81"/>
      <c r="GO30" s="81"/>
      <c r="GP30" s="81"/>
      <c r="GQ30" s="81"/>
      <c r="GR30" s="85"/>
      <c r="GS30" s="85"/>
      <c r="GT30" s="85"/>
      <c r="GU30" s="85"/>
      <c r="GV30" s="85"/>
      <c r="GW30" s="85"/>
      <c r="GX30" s="85"/>
    </row>
    <row r="31" spans="1:206" s="17" customFormat="1" ht="15" customHeight="1" thickTop="1" thickBot="1" x14ac:dyDescent="0.3">
      <c r="A31" s="24"/>
      <c r="B31" s="91">
        <v>24</v>
      </c>
      <c r="C31" s="167" t="s">
        <v>260</v>
      </c>
      <c r="D31" s="168" t="s">
        <v>261</v>
      </c>
      <c r="E31" s="169">
        <v>2006</v>
      </c>
      <c r="F31" s="218" t="s">
        <v>235</v>
      </c>
      <c r="G31" s="103"/>
      <c r="H31" s="104"/>
      <c r="I31" s="113"/>
      <c r="J31" s="114"/>
      <c r="K31" s="107"/>
      <c r="L31" s="189"/>
      <c r="M31" s="122">
        <v>2</v>
      </c>
      <c r="N31" s="129">
        <f>(VLOOKUP(M31,multiple,2,FALSE))*$N$6</f>
        <v>102</v>
      </c>
      <c r="O31" s="103"/>
      <c r="P31" s="104"/>
      <c r="Q31" s="113"/>
      <c r="R31" s="114"/>
      <c r="S31" s="103"/>
      <c r="T31" s="104"/>
      <c r="U31" s="113"/>
      <c r="V31" s="114"/>
      <c r="W31" s="109"/>
      <c r="X31" s="110"/>
      <c r="Y31" s="120"/>
      <c r="Z31" s="121"/>
      <c r="AA31" s="107"/>
      <c r="AB31" s="189"/>
      <c r="AC31" s="122"/>
      <c r="AD31" s="129"/>
      <c r="AE31" s="109"/>
      <c r="AF31" s="110"/>
      <c r="AG31" s="120"/>
      <c r="AH31" s="121"/>
      <c r="AI31" s="109"/>
      <c r="AJ31" s="110"/>
      <c r="AK31" s="120"/>
      <c r="AL31" s="121"/>
      <c r="AM31" s="103"/>
      <c r="AN31" s="113"/>
      <c r="AO31" s="123">
        <v>6</v>
      </c>
      <c r="AP31" s="129">
        <f>(VLOOKUP(AO31,multiple,2,FALSE))*$AP$6</f>
        <v>415</v>
      </c>
      <c r="AQ31" s="109"/>
      <c r="AR31" s="120"/>
      <c r="AS31" s="120">
        <v>3</v>
      </c>
      <c r="AT31" s="129">
        <f>(VLOOKUP(AS31,multiple,2,FALSE))*$AT$6</f>
        <v>185.5</v>
      </c>
      <c r="AU31" s="108"/>
      <c r="AV31" s="104"/>
      <c r="AW31" s="123"/>
      <c r="AX31" s="114"/>
      <c r="AY31" s="108"/>
      <c r="AZ31" s="104"/>
      <c r="BA31" s="113"/>
      <c r="BB31" s="114"/>
      <c r="BC31" s="107"/>
      <c r="BD31" s="189"/>
      <c r="BE31" s="122">
        <v>1</v>
      </c>
      <c r="BF31" s="129">
        <f>(VLOOKUP(BE31,multiple,2,FALSE))*$BF$6</f>
        <v>190</v>
      </c>
      <c r="BG31" s="31"/>
      <c r="BH31" s="40"/>
      <c r="BI31" s="108"/>
      <c r="BJ31" s="104"/>
      <c r="BK31" s="123"/>
      <c r="BL31" s="114"/>
      <c r="BM31" s="108"/>
      <c r="BN31" s="104"/>
      <c r="BO31" s="116"/>
      <c r="BP31" s="111"/>
      <c r="BQ31" s="108"/>
      <c r="BR31" s="104"/>
      <c r="BS31" s="123"/>
      <c r="BT31" s="114"/>
      <c r="BU31" s="31"/>
      <c r="BV31" s="40"/>
      <c r="BW31" s="107"/>
      <c r="BX31" s="105"/>
      <c r="BY31" s="122"/>
      <c r="BZ31" s="111"/>
      <c r="CA31" s="31"/>
      <c r="CB31" s="40"/>
      <c r="CC31" s="107"/>
      <c r="CD31" s="105"/>
      <c r="CE31" s="122"/>
      <c r="CF31" s="111"/>
      <c r="CG31" s="119"/>
      <c r="CH31" s="133"/>
      <c r="CI31" s="140"/>
      <c r="CJ31" s="139"/>
      <c r="CK31" s="107"/>
      <c r="CL31" s="141"/>
      <c r="CM31" s="122"/>
      <c r="CN31" s="148"/>
      <c r="CO31" s="107"/>
      <c r="CP31" s="189">
        <v>0</v>
      </c>
      <c r="CQ31" s="122"/>
      <c r="CR31" s="195">
        <v>0</v>
      </c>
      <c r="CS31" s="107"/>
      <c r="CT31" s="141">
        <v>0</v>
      </c>
      <c r="CU31" s="122"/>
      <c r="CV31" s="148">
        <v>0</v>
      </c>
      <c r="CW31" s="210"/>
      <c r="CX31" s="208">
        <v>0</v>
      </c>
      <c r="CY31" s="86">
        <f>LARGE((AB31,AD31,H31,J31,X31,Z31,L31,N31,P31,R31,T31,V31,AJ31,AL31,AF31,AH31,AN31,AP31,AR31,AT31,AZ31,BB31,BD31,BF31,BH31,BJ31,BL31,AV31,AX31,BN31,BP31,BR31,BT31,BV31,BX31,BZ31,CB31,CD31,CF31,CH31,CJ31,CL31,CN31,CP31,CR31,CT31,CV31,CX31),1)+LARGE((AB31,AD31,H31,J31,X31,Z31,L31,N31,P31,R31,T31,V31,AJ31,AL31,AF31,AH31,AN31,AP31,AR31,AT31,AZ31,BB31,BD31,BF31,BH31,BJ31,BL31,AV31,AX31,BN31,BP31,BR31,BT31,BV31,BX31,BZ31,CB31,CD31,CF31,CH31,AD31,AB31,CJ31,CL31,CN31,CP31,CR31,CT31,CV31,CX31),2)+LARGE((AB31,AD31,H31,J31,X31,Z31,L31,N31,P31,R31,T31,V31,AJ31,AL31,AF31,AH31,AN31,AP31,AR31,AT31,AZ31,BB31,BD31,BF31,BH31,BJ31,BL31,AV31,AX31,BN31,BP31,BR31,BT31,BV31,BX31,BZ31,CB31,CD31,CF31,CH31,CJ31,CL31,CN31,CP31,CR31,CT31,CV31,CX31),3)+LARGE((AD31,AB31,H31,J31,X31,Z31,L31,N31,P31,R31,T31,V31,AJ31,AL31,AF31,AH31,AN31,AP31,AR31,AT31,AZ31,BB31,BD31,BF31,BH31,BJ31,BL31,AV31,AX31,BN31,BP31,BR31,BT31,BV31,BX31,BZ31,CB31,CD31,CF31,CH31,CJ31,CL31,CN31,CP31,CR31,CT31,CV31,CX31),4)+LARGE((AB31,AD31,H31,J31,X31,Z31,L31,N31,P31,R31,T31,V31,AJ31,AL31,AF31,AH31,AN31,AP31,AR31,AT31,AZ31,BB31,BD31,BF31,BH31,BJ31,BL31,AV31,AX31,BN31,BP31,BR31,BT31,BV31,BX31,BZ31,CB31,CD31,CF31,CH31,CJ31,CL31,CN31,CP31,CR31,CT31,CV31,CX31),5)</f>
        <v>892.5</v>
      </c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  <c r="EI31" s="81"/>
      <c r="EJ31" s="81"/>
      <c r="EK31" s="81"/>
      <c r="EL31" s="81"/>
      <c r="EM31" s="81"/>
      <c r="EN31" s="81"/>
      <c r="EO31" s="81"/>
      <c r="EP31" s="81"/>
      <c r="EQ31" s="81"/>
      <c r="ER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81"/>
      <c r="FE31" s="81"/>
      <c r="FF31" s="81"/>
      <c r="FG31" s="81"/>
      <c r="FH31" s="81"/>
      <c r="FI31" s="81"/>
      <c r="FJ31" s="81"/>
      <c r="FK31" s="81"/>
      <c r="FL31" s="81"/>
      <c r="FM31" s="81"/>
      <c r="FN31" s="81"/>
      <c r="FO31" s="81"/>
      <c r="FP31" s="81"/>
      <c r="FQ31" s="81"/>
      <c r="FR31" s="81"/>
      <c r="FS31" s="81"/>
      <c r="FT31" s="81"/>
      <c r="FU31" s="81"/>
      <c r="FV31" s="81"/>
      <c r="FW31" s="81"/>
      <c r="FX31" s="81"/>
      <c r="FY31" s="81"/>
      <c r="FZ31" s="81"/>
      <c r="GA31" s="81"/>
      <c r="GB31" s="81"/>
      <c r="GC31" s="81"/>
      <c r="GD31" s="81"/>
      <c r="GE31" s="81"/>
      <c r="GF31" s="81"/>
      <c r="GG31" s="81"/>
      <c r="GH31" s="81"/>
      <c r="GI31" s="81"/>
      <c r="GJ31" s="81"/>
      <c r="GK31" s="81"/>
      <c r="GL31" s="81"/>
      <c r="GM31" s="81"/>
      <c r="GN31" s="81"/>
      <c r="GO31" s="81"/>
      <c r="GP31" s="81"/>
      <c r="GQ31" s="81"/>
      <c r="GR31" s="85"/>
      <c r="GS31" s="85"/>
      <c r="GT31" s="85"/>
      <c r="GU31" s="85"/>
      <c r="GV31" s="85"/>
      <c r="GW31" s="85"/>
      <c r="GX31" s="85"/>
    </row>
    <row r="32" spans="1:206" s="74" customFormat="1" ht="15" customHeight="1" thickTop="1" thickBot="1" x14ac:dyDescent="0.3">
      <c r="A32" s="24"/>
      <c r="B32" s="91">
        <v>25</v>
      </c>
      <c r="C32" s="233" t="s">
        <v>264</v>
      </c>
      <c r="D32" s="221" t="s">
        <v>265</v>
      </c>
      <c r="E32" s="222">
        <v>2006</v>
      </c>
      <c r="F32" s="231" t="s">
        <v>150</v>
      </c>
      <c r="G32" s="103"/>
      <c r="H32" s="104"/>
      <c r="I32" s="113"/>
      <c r="J32" s="114"/>
      <c r="K32" s="107"/>
      <c r="L32" s="189"/>
      <c r="M32" s="122">
        <v>3</v>
      </c>
      <c r="N32" s="129">
        <f>(VLOOKUP(M32,multiple,2,FALSE))*$N$6</f>
        <v>84</v>
      </c>
      <c r="O32" s="103"/>
      <c r="P32" s="104"/>
      <c r="Q32" s="113"/>
      <c r="R32" s="114"/>
      <c r="S32" s="103"/>
      <c r="T32" s="104"/>
      <c r="U32" s="113"/>
      <c r="V32" s="114"/>
      <c r="W32" s="109"/>
      <c r="X32" s="110"/>
      <c r="Y32" s="120"/>
      <c r="Z32" s="121"/>
      <c r="AA32" s="107"/>
      <c r="AB32" s="189"/>
      <c r="AC32" s="122"/>
      <c r="AD32" s="129"/>
      <c r="AE32" s="109"/>
      <c r="AF32" s="110"/>
      <c r="AG32" s="120"/>
      <c r="AH32" s="121"/>
      <c r="AI32" s="109"/>
      <c r="AJ32" s="110"/>
      <c r="AK32" s="120"/>
      <c r="AL32" s="121"/>
      <c r="AM32" s="103"/>
      <c r="AN32" s="113"/>
      <c r="AO32" s="123">
        <v>3</v>
      </c>
      <c r="AP32" s="129">
        <f>(VLOOKUP(AO32,multiple,2,FALSE))*$AP$6</f>
        <v>581</v>
      </c>
      <c r="AQ32" s="109"/>
      <c r="AR32" s="120"/>
      <c r="AS32" s="120">
        <v>2</v>
      </c>
      <c r="AT32" s="128">
        <f>(VLOOKUP(AS32,multiple,2,FALSE))*$AT$6</f>
        <v>225.25</v>
      </c>
      <c r="AU32" s="108"/>
      <c r="AV32" s="104"/>
      <c r="AW32" s="123"/>
      <c r="AX32" s="114"/>
      <c r="AY32" s="108"/>
      <c r="AZ32" s="104"/>
      <c r="BA32" s="113"/>
      <c r="BB32" s="114"/>
      <c r="BC32" s="107"/>
      <c r="BD32" s="189"/>
      <c r="BE32" s="122"/>
      <c r="BF32" s="129"/>
      <c r="BG32" s="31"/>
      <c r="BH32" s="40"/>
      <c r="BI32" s="108"/>
      <c r="BJ32" s="104"/>
      <c r="BK32" s="123"/>
      <c r="BL32" s="114"/>
      <c r="BM32" s="108"/>
      <c r="BN32" s="104"/>
      <c r="BO32" s="116"/>
      <c r="BP32" s="111"/>
      <c r="BQ32" s="108"/>
      <c r="BR32" s="104"/>
      <c r="BS32" s="123"/>
      <c r="BT32" s="114"/>
      <c r="BU32" s="31"/>
      <c r="BV32" s="40"/>
      <c r="BW32" s="107"/>
      <c r="BX32" s="105"/>
      <c r="BY32" s="122"/>
      <c r="BZ32" s="111"/>
      <c r="CA32" s="31"/>
      <c r="CB32" s="40"/>
      <c r="CC32" s="107"/>
      <c r="CD32" s="105"/>
      <c r="CE32" s="122"/>
      <c r="CF32" s="111"/>
      <c r="CG32" s="119"/>
      <c r="CH32" s="133"/>
      <c r="CI32" s="140"/>
      <c r="CJ32" s="139"/>
      <c r="CK32" s="107"/>
      <c r="CL32" s="141"/>
      <c r="CM32" s="122"/>
      <c r="CN32" s="148"/>
      <c r="CO32" s="107"/>
      <c r="CP32" s="189">
        <v>0</v>
      </c>
      <c r="CQ32" s="122"/>
      <c r="CR32" s="195">
        <v>0</v>
      </c>
      <c r="CS32" s="107"/>
      <c r="CT32" s="141">
        <v>0</v>
      </c>
      <c r="CU32" s="122"/>
      <c r="CV32" s="148">
        <v>0</v>
      </c>
      <c r="CW32" s="206"/>
      <c r="CX32" s="208">
        <v>0</v>
      </c>
      <c r="CY32" s="86">
        <f>LARGE((AB32,AD32,H32,J32,X32,Z32,L32,N32,P32,R32,T32,V32,AJ32,AL32,AF32,AH32,AN32,AP32,AR32,AT32,AZ32,BB32,BD32,BF32,BH32,BJ32,BL32,AV32,AX32,BN32,BP32,BR32,BT32,BV32,BX32,BZ32,CB32,CD32,CF32,CH32,CJ32,CL32,CN32,CP32,CR32,CT32,CV32,CX32),1)+LARGE((AB32,AD32,H32,J32,X32,Z32,L32,N32,P32,R32,T32,V32,AJ32,AL32,AF32,AH32,AN32,AP32,AR32,AT32,AZ32,BB32,BD32,BF32,BH32,BJ32,BL32,AV32,AX32,BN32,BP32,BR32,BT32,BV32,BX32,BZ32,CB32,CD32,CF32,CH32,AD32,AB32,CJ32,CL32,CN32,CP32,CR32,CT32,CV32,CX32),2)+LARGE((AB32,AD32,H32,J32,X32,Z32,L32,N32,P32,R32,T32,V32,AJ32,AL32,AF32,AH32,AN32,AP32,AR32,AT32,AZ32,BB32,BD32,BF32,BH32,BJ32,BL32,AV32,AX32,BN32,BP32,BR32,BT32,BV32,BX32,BZ32,CB32,CD32,CF32,CH32,CJ32,CL32,CN32,CP32,CR32,CT32,CV32,CX32),3)+LARGE((AD32,AB32,H32,J32,X32,Z32,L32,N32,P32,R32,T32,V32,AJ32,AL32,AF32,AH32,AN32,AP32,AR32,AT32,AZ32,BB32,BD32,BF32,BH32,BJ32,BL32,AV32,AX32,BN32,BP32,BR32,BT32,BV32,BX32,BZ32,CB32,CD32,CF32,CH32,CJ32,CL32,CN32,CP32,CR32,CT32,CV32,CX32),4)+LARGE((AB32,AD32,H32,J32,X32,Z32,L32,N32,P32,R32,T32,V32,AJ32,AL32,AF32,AH32,AN32,AP32,AR32,AT32,AZ32,BB32,BD32,BF32,BH32,BJ32,BL32,AV32,AX32,BN32,BP32,BR32,BT32,BV32,BX32,BZ32,CB32,CD32,CF32,CH32,CJ32,CL32,CN32,CP32,CR32,CT32,CV32,CX32),5)</f>
        <v>890.25</v>
      </c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DX32" s="81"/>
      <c r="DY32" s="81"/>
      <c r="DZ32" s="81"/>
      <c r="EA32" s="81"/>
      <c r="EB32" s="81"/>
      <c r="EC32" s="81"/>
      <c r="ED32" s="81"/>
      <c r="EE32" s="81"/>
      <c r="EF32" s="81"/>
      <c r="EG32" s="81"/>
      <c r="EH32" s="81"/>
      <c r="EI32" s="81"/>
      <c r="EJ32" s="81"/>
      <c r="EK32" s="81"/>
      <c r="EL32" s="81"/>
      <c r="EM32" s="81"/>
      <c r="EN32" s="81"/>
      <c r="EO32" s="81"/>
      <c r="EP32" s="81"/>
      <c r="EQ32" s="81"/>
      <c r="ER32" s="81"/>
      <c r="ES32" s="81"/>
      <c r="ET32" s="81"/>
      <c r="EU32" s="81"/>
      <c r="EV32" s="81"/>
      <c r="EW32" s="81"/>
      <c r="EX32" s="81"/>
      <c r="EY32" s="81"/>
      <c r="EZ32" s="81"/>
      <c r="FA32" s="81"/>
      <c r="FB32" s="81"/>
      <c r="FC32" s="81"/>
      <c r="FD32" s="81"/>
      <c r="FE32" s="81"/>
      <c r="FF32" s="81"/>
      <c r="FG32" s="81"/>
      <c r="FH32" s="81"/>
      <c r="FI32" s="81"/>
      <c r="FJ32" s="81"/>
      <c r="FK32" s="81"/>
      <c r="FL32" s="81"/>
      <c r="FM32" s="81"/>
      <c r="FN32" s="81"/>
      <c r="FO32" s="81"/>
      <c r="FP32" s="81"/>
      <c r="FQ32" s="81"/>
      <c r="FR32" s="81"/>
      <c r="FS32" s="81"/>
      <c r="FT32" s="81"/>
      <c r="FU32" s="81"/>
      <c r="FV32" s="81"/>
      <c r="FW32" s="81"/>
      <c r="FX32" s="81"/>
      <c r="FY32" s="81"/>
      <c r="FZ32" s="81"/>
      <c r="GA32" s="81"/>
      <c r="GB32" s="81"/>
      <c r="GC32" s="81"/>
      <c r="GD32" s="81"/>
      <c r="GE32" s="81"/>
      <c r="GF32" s="81"/>
      <c r="GG32" s="81"/>
      <c r="GH32" s="81"/>
      <c r="GI32" s="81"/>
      <c r="GJ32" s="81"/>
      <c r="GK32" s="81"/>
      <c r="GL32" s="81"/>
      <c r="GM32" s="81"/>
      <c r="GN32" s="81"/>
      <c r="GO32" s="81"/>
      <c r="GP32" s="81"/>
      <c r="GQ32" s="81"/>
      <c r="GR32" s="85"/>
      <c r="GS32" s="85"/>
      <c r="GT32" s="85"/>
      <c r="GU32" s="85"/>
      <c r="GV32" s="85"/>
      <c r="GW32" s="85"/>
      <c r="GX32" s="85"/>
    </row>
    <row r="33" spans="1:206" s="17" customFormat="1" ht="15" customHeight="1" thickTop="1" thickBot="1" x14ac:dyDescent="0.3">
      <c r="A33" s="24"/>
      <c r="B33" s="91">
        <v>26</v>
      </c>
      <c r="C33" s="159" t="s">
        <v>145</v>
      </c>
      <c r="D33" s="160" t="s">
        <v>137</v>
      </c>
      <c r="E33" s="161">
        <v>2004</v>
      </c>
      <c r="F33" s="162" t="s">
        <v>69</v>
      </c>
      <c r="G33" s="103"/>
      <c r="H33" s="104"/>
      <c r="I33" s="113">
        <v>5</v>
      </c>
      <c r="J33" s="111">
        <f>(VLOOKUP(I33,multiple,2,FALSE))*$J$6</f>
        <v>178.75</v>
      </c>
      <c r="K33" s="108">
        <v>3</v>
      </c>
      <c r="L33" s="123">
        <f>(VLOOKUP(K33,multiple,2,FALSE))*$L$6</f>
        <v>175</v>
      </c>
      <c r="M33" s="123"/>
      <c r="N33" s="129"/>
      <c r="O33" s="103"/>
      <c r="P33" s="104"/>
      <c r="Q33" s="113">
        <v>1</v>
      </c>
      <c r="R33" s="114">
        <f>(VLOOKUP(Q33,multiple,2,FALSE))*$R$6</f>
        <v>135</v>
      </c>
      <c r="S33" s="103"/>
      <c r="T33" s="104"/>
      <c r="U33" s="113">
        <v>3</v>
      </c>
      <c r="V33" s="114">
        <f>(VLOOKUP(U33,multiple,2,FALSE))*$V$6</f>
        <v>182</v>
      </c>
      <c r="W33" s="109"/>
      <c r="X33" s="110"/>
      <c r="Y33" s="120"/>
      <c r="Z33" s="121"/>
      <c r="AA33" s="108"/>
      <c r="AB33" s="123"/>
      <c r="AC33" s="123"/>
      <c r="AD33" s="129"/>
      <c r="AE33" s="109"/>
      <c r="AF33" s="110"/>
      <c r="AG33" s="120">
        <v>7</v>
      </c>
      <c r="AH33" s="114">
        <f>(VLOOKUP(AG33,multiple,2,FALSE))*$AH$6</f>
        <v>171</v>
      </c>
      <c r="AI33" s="109"/>
      <c r="AJ33" s="110"/>
      <c r="AK33" s="120"/>
      <c r="AL33" s="114"/>
      <c r="AM33" s="103">
        <v>28</v>
      </c>
      <c r="AN33" s="113">
        <v>0</v>
      </c>
      <c r="AO33" s="123"/>
      <c r="AP33" s="129"/>
      <c r="AQ33" s="109"/>
      <c r="AR33" s="120"/>
      <c r="AS33" s="120"/>
      <c r="AT33" s="129"/>
      <c r="AU33" s="108"/>
      <c r="AV33" s="104"/>
      <c r="AW33" s="123"/>
      <c r="AX33" s="114"/>
      <c r="AY33" s="108"/>
      <c r="AZ33" s="104"/>
      <c r="BA33" s="113">
        <v>21</v>
      </c>
      <c r="BB33" s="114">
        <f>(VLOOKUP(BA33,multiple,2,FALSE))*$BB$6</f>
        <v>100.74</v>
      </c>
      <c r="BC33" s="108"/>
      <c r="BD33" s="123"/>
      <c r="BE33" s="123"/>
      <c r="BF33" s="129"/>
      <c r="BG33" s="31"/>
      <c r="BH33" s="40"/>
      <c r="BI33" s="108"/>
      <c r="BJ33" s="104"/>
      <c r="BK33" s="123"/>
      <c r="BL33" s="114"/>
      <c r="BM33" s="108"/>
      <c r="BN33" s="104"/>
      <c r="BO33" s="113">
        <v>6</v>
      </c>
      <c r="BP33" s="114">
        <v>0</v>
      </c>
      <c r="BQ33" s="108"/>
      <c r="BR33" s="104"/>
      <c r="BS33" s="123"/>
      <c r="BT33" s="114"/>
      <c r="BU33" s="31"/>
      <c r="BV33" s="72"/>
      <c r="BW33" s="108"/>
      <c r="BX33" s="141"/>
      <c r="BY33" s="123">
        <v>9</v>
      </c>
      <c r="BZ33" s="114">
        <f>(VLOOKUP(BY33,multiple,2,FALSE))*$BZ$6</f>
        <v>148.75</v>
      </c>
      <c r="CA33" s="31"/>
      <c r="CB33" s="40"/>
      <c r="CC33" s="108"/>
      <c r="CD33" s="104"/>
      <c r="CE33" s="123"/>
      <c r="CF33" s="114"/>
      <c r="CG33" s="119"/>
      <c r="CH33" s="133"/>
      <c r="CI33" s="138"/>
      <c r="CJ33" s="127"/>
      <c r="CK33" s="108"/>
      <c r="CL33" s="104"/>
      <c r="CM33" s="123"/>
      <c r="CN33" s="114"/>
      <c r="CO33" s="108"/>
      <c r="CP33" s="123"/>
      <c r="CQ33" s="123"/>
      <c r="CR33" s="129"/>
      <c r="CS33" s="108"/>
      <c r="CT33" s="141">
        <v>0</v>
      </c>
      <c r="CU33" s="123"/>
      <c r="CV33" s="148">
        <v>0</v>
      </c>
      <c r="CW33" s="206"/>
      <c r="CX33" s="207"/>
      <c r="CY33" s="86">
        <f>LARGE((AB33,AD33,H33,J33,X33,Z33,L33,N33,P33,R33,T33,V33,AJ33,AL33,AF33,AH33,AN33,AP33,AR33,AT33,AZ33,BB33,BD33,BF33,BH33,BJ33,BL33,AV33,AX33,BN33,BP33,BR33,BT33,BV33,BX33,BZ33,CB33,CD33,CF33,CH33,CJ33,CL33,CN33,CP33,CR33,CT33,CV33,CX33),1)+LARGE((AB33,AD33,H33,J33,X33,Z33,L33,N33,P33,R33,T33,V33,AJ33,AL33,AF33,AH33,AN33,AP33,AR33,AT33,AZ33,BB33,BD33,BF33,BH33,BJ33,BL33,AV33,AX33,BN33,BP33,BR33,BT33,BV33,BX33,BZ33,CB33,CD33,CF33,CH33,AD33,AB33,CJ33,CL33,CN33,CP33,CR33,CT33,CV33,CX33),2)+LARGE((AB33,AD33,H33,J33,X33,Z33,L33,N33,P33,R33,T33,V33,AJ33,AL33,AF33,AH33,AN33,AP33,AR33,AT33,AZ33,BB33,BD33,BF33,BH33,BJ33,BL33,AV33,AX33,BN33,BP33,BR33,BT33,BV33,BX33,BZ33,CB33,CD33,CF33,CH33,CJ33,CL33,CN33,CP33,CR33,CT33,CV33,CX33),3)+LARGE((AD33,AB33,H33,J33,X33,Z33,L33,N33,P33,R33,T33,V33,AJ33,AL33,AF33,AH33,AN33,AP33,AR33,AT33,AZ33,BB33,BD33,BF33,BH33,BJ33,BL33,AV33,AX33,BN33,BP33,BR33,BT33,BV33,BX33,BZ33,CB33,CD33,CF33,CH33,CJ33,CL33,CN33,CP33,CR33,CT33,CV33,CX33),4)+LARGE((AB33,AD33,H33,J33,X33,Z33,L33,N33,P33,R33,T33,V33,AJ33,AL33,AF33,AH33,AN33,AP33,AR33,AT33,AZ33,BB33,BD33,BF33,BH33,BJ33,BL33,AV33,AX33,BN33,BP33,BR33,BT33,BV33,BX33,BZ33,CB33,CD33,CF33,CH33,CJ33,CL33,CN33,CP33,CR33,CT33,CV33,CX33),5)</f>
        <v>855.5</v>
      </c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  <c r="FF33" s="81"/>
      <c r="FG33" s="81"/>
      <c r="FH33" s="81"/>
      <c r="FI33" s="81"/>
      <c r="FJ33" s="81"/>
      <c r="FK33" s="81"/>
      <c r="FL33" s="81"/>
      <c r="FM33" s="81"/>
      <c r="FN33" s="81"/>
      <c r="FO33" s="81"/>
      <c r="FP33" s="81"/>
      <c r="FQ33" s="81"/>
      <c r="FR33" s="81"/>
      <c r="FS33" s="81"/>
      <c r="FT33" s="81"/>
      <c r="FU33" s="81"/>
      <c r="FV33" s="81"/>
      <c r="FW33" s="81"/>
      <c r="FX33" s="81"/>
      <c r="FY33" s="81"/>
      <c r="FZ33" s="81"/>
      <c r="GA33" s="81"/>
      <c r="GB33" s="81"/>
      <c r="GC33" s="81"/>
      <c r="GD33" s="81"/>
      <c r="GE33" s="81"/>
      <c r="GF33" s="81"/>
      <c r="GG33" s="81"/>
      <c r="GH33" s="81"/>
      <c r="GI33" s="81"/>
      <c r="GJ33" s="81"/>
      <c r="GK33" s="81"/>
      <c r="GL33" s="81"/>
      <c r="GM33" s="81"/>
      <c r="GN33" s="81"/>
      <c r="GO33" s="81"/>
      <c r="GP33" s="81"/>
      <c r="GQ33" s="81"/>
      <c r="GR33" s="85"/>
      <c r="GS33" s="85"/>
      <c r="GT33" s="85"/>
      <c r="GU33" s="85"/>
      <c r="GV33" s="85"/>
      <c r="GW33" s="85"/>
      <c r="GX33" s="85"/>
    </row>
    <row r="34" spans="1:206" s="74" customFormat="1" ht="15" customHeight="1" thickTop="1" thickBot="1" x14ac:dyDescent="0.3">
      <c r="A34" s="24"/>
      <c r="B34" s="91">
        <v>27</v>
      </c>
      <c r="C34" s="171" t="s">
        <v>149</v>
      </c>
      <c r="D34" s="164" t="s">
        <v>151</v>
      </c>
      <c r="E34" s="165">
        <v>2004</v>
      </c>
      <c r="F34" s="166" t="s">
        <v>150</v>
      </c>
      <c r="G34" s="103"/>
      <c r="H34" s="104"/>
      <c r="I34" s="113"/>
      <c r="J34" s="111"/>
      <c r="K34" s="107"/>
      <c r="L34" s="189"/>
      <c r="M34" s="122"/>
      <c r="N34" s="195"/>
      <c r="O34" s="103"/>
      <c r="P34" s="104"/>
      <c r="Q34" s="113"/>
      <c r="R34" s="114"/>
      <c r="S34" s="103"/>
      <c r="T34" s="104"/>
      <c r="U34" s="113"/>
      <c r="V34" s="114"/>
      <c r="W34" s="109"/>
      <c r="X34" s="110"/>
      <c r="Y34" s="120"/>
      <c r="Z34" s="121"/>
      <c r="AA34" s="107"/>
      <c r="AB34" s="189"/>
      <c r="AC34" s="122"/>
      <c r="AD34" s="195"/>
      <c r="AE34" s="109"/>
      <c r="AF34" s="104"/>
      <c r="AG34" s="120"/>
      <c r="AH34" s="121"/>
      <c r="AI34" s="109"/>
      <c r="AJ34" s="104"/>
      <c r="AK34" s="120"/>
      <c r="AL34" s="114"/>
      <c r="AM34" s="103"/>
      <c r="AN34" s="122"/>
      <c r="AO34" s="123"/>
      <c r="AP34" s="129"/>
      <c r="AQ34" s="109"/>
      <c r="AR34" s="120"/>
      <c r="AS34" s="120"/>
      <c r="AT34" s="230"/>
      <c r="AU34" s="108"/>
      <c r="AV34" s="104"/>
      <c r="AW34" s="123"/>
      <c r="AX34" s="114"/>
      <c r="AY34" s="108"/>
      <c r="AZ34" s="104"/>
      <c r="BA34" s="113">
        <v>7</v>
      </c>
      <c r="BB34" s="114">
        <f>(VLOOKUP(BA34,multiple,2,FALSE))*$BB$6</f>
        <v>492.75</v>
      </c>
      <c r="BC34" s="107"/>
      <c r="BD34" s="189"/>
      <c r="BE34" s="122"/>
      <c r="BF34" s="195"/>
      <c r="BG34" s="31"/>
      <c r="BH34" s="40"/>
      <c r="BI34" s="108"/>
      <c r="BJ34" s="104"/>
      <c r="BK34" s="123"/>
      <c r="BL34" s="114"/>
      <c r="BM34" s="108"/>
      <c r="BN34" s="104"/>
      <c r="BO34" s="116">
        <v>5</v>
      </c>
      <c r="BP34" s="114">
        <f>(VLOOKUP(BO34,multiple,2,FALSE))*$BP$6</f>
        <v>217.25</v>
      </c>
      <c r="BQ34" s="108"/>
      <c r="BR34" s="104"/>
      <c r="BS34" s="123"/>
      <c r="BT34" s="114"/>
      <c r="BU34" s="31"/>
      <c r="BV34" s="72"/>
      <c r="BW34" s="107"/>
      <c r="BX34" s="141"/>
      <c r="BY34" s="135"/>
      <c r="BZ34" s="148"/>
      <c r="CA34" s="31"/>
      <c r="CB34" s="40"/>
      <c r="CC34" s="107"/>
      <c r="CD34" s="105"/>
      <c r="CE34" s="122"/>
      <c r="CF34" s="111"/>
      <c r="CG34" s="118"/>
      <c r="CH34" s="132"/>
      <c r="CI34" s="137"/>
      <c r="CJ34" s="126"/>
      <c r="CK34" s="107"/>
      <c r="CL34" s="141">
        <v>0</v>
      </c>
      <c r="CM34" s="122"/>
      <c r="CN34" s="148">
        <v>0</v>
      </c>
      <c r="CO34" s="107"/>
      <c r="CP34" s="189">
        <v>0</v>
      </c>
      <c r="CQ34" s="122"/>
      <c r="CR34" s="195"/>
      <c r="CS34" s="107"/>
      <c r="CT34" s="141">
        <v>0</v>
      </c>
      <c r="CU34" s="122">
        <v>14</v>
      </c>
      <c r="CV34" s="114">
        <f>(VLOOKUP(CU34,multiple,2,FALSE))*$CV$6</f>
        <v>131.99999999999997</v>
      </c>
      <c r="CW34" s="206"/>
      <c r="CX34" s="208"/>
      <c r="CY34" s="86">
        <f>LARGE((AB34,AD34,H34,J34,X34,Z34,L34,N34,P34,R34,T34,V34,AJ34,AL34,AF34,AH34,AN34,AP34,AR34,AT34,AZ34,BB34,BD34,BF34,BH34,BJ34,BL34,AV34,AX34,BN34,BP34,BR34,BT34,BV34,BX34,BZ34,CB34,CD34,CF34,CH34,CJ34,CL34,CN34,CP34,CR34,CT34,CV34,CX34),1)+LARGE((AB34,AD34,H34,J34,X34,Z34,L34,N34,P34,R34,T34,V34,AJ34,AL34,AF34,AH34,AN34,AP34,AR34,AT34,AZ34,BB34,BD34,BF34,BH34,BJ34,BL34,AV34,AX34,BN34,BP34,BR34,BT34,BV34,BX34,BZ34,CB34,CD34,CF34,CH34,AD34,AB34,CJ34,CL34,CN34,CP34,CR34,CT34,CV34,CX34),2)+LARGE((AB34,AD34,H34,J34,X34,Z34,L34,N34,P34,R34,T34,V34,AJ34,AL34,AF34,AH34,AN34,AP34,AR34,AT34,AZ34,BB34,BD34,BF34,BH34,BJ34,BL34,AV34,AX34,BN34,BP34,BR34,BT34,BV34,BX34,BZ34,CB34,CD34,CF34,CH34,CJ34,CL34,CN34,CP34,CR34,CT34,CV34,CX34),3)+LARGE((AD34,AB34,H34,J34,X34,Z34,L34,N34,P34,R34,T34,V34,AJ34,AL34,AF34,AH34,AN34,AP34,AR34,AT34,AZ34,BB34,BD34,BF34,BH34,BJ34,BL34,AV34,AX34,BN34,BP34,BR34,BT34,BV34,BX34,BZ34,CB34,CD34,CF34,CH34,CJ34,CL34,CN34,CP34,CR34,CT34,CV34,CX34),4)+LARGE((AB34,AD34,H34,J34,X34,Z34,L34,N34,P34,R34,T34,V34,AJ34,AL34,AF34,AH34,AN34,AP34,AR34,AT34,AZ34,BB34,BD34,BF34,BH34,BJ34,BL34,AV34,AX34,BN34,BP34,BR34,BT34,BV34,BX34,BZ34,CB34,CD34,CF34,CH34,CJ34,CL34,CN34,CP34,CR34,CT34,CV34,CX34),5)</f>
        <v>842</v>
      </c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81"/>
      <c r="GB34" s="81"/>
      <c r="GC34" s="81"/>
      <c r="GD34" s="81"/>
      <c r="GE34" s="81"/>
      <c r="GF34" s="81"/>
      <c r="GG34" s="81"/>
      <c r="GH34" s="81"/>
      <c r="GI34" s="81"/>
      <c r="GJ34" s="81"/>
      <c r="GK34" s="81"/>
      <c r="GL34" s="81"/>
      <c r="GM34" s="81"/>
      <c r="GN34" s="81"/>
      <c r="GO34" s="81"/>
      <c r="GP34" s="81"/>
      <c r="GQ34" s="81"/>
      <c r="GR34" s="85"/>
      <c r="GS34" s="85"/>
      <c r="GT34" s="85"/>
      <c r="GU34" s="85"/>
      <c r="GV34" s="85"/>
      <c r="GW34" s="85"/>
      <c r="GX34" s="85"/>
    </row>
    <row r="35" spans="1:206" s="17" customFormat="1" ht="15" customHeight="1" thickTop="1" thickBot="1" x14ac:dyDescent="0.3">
      <c r="A35" s="24"/>
      <c r="B35" s="91">
        <v>28</v>
      </c>
      <c r="C35" s="167" t="s">
        <v>259</v>
      </c>
      <c r="D35" s="168" t="s">
        <v>21</v>
      </c>
      <c r="E35" s="169">
        <v>2006</v>
      </c>
      <c r="F35" s="218" t="s">
        <v>124</v>
      </c>
      <c r="G35" s="103"/>
      <c r="H35" s="104"/>
      <c r="I35" s="113"/>
      <c r="J35" s="114"/>
      <c r="K35" s="107"/>
      <c r="L35" s="189"/>
      <c r="M35" s="122">
        <v>1</v>
      </c>
      <c r="N35" s="129">
        <f>(VLOOKUP(M35,multiple,2,FALSE))*$N$6</f>
        <v>120</v>
      </c>
      <c r="O35" s="103"/>
      <c r="P35" s="104"/>
      <c r="Q35" s="113"/>
      <c r="R35" s="114"/>
      <c r="S35" s="103"/>
      <c r="T35" s="104"/>
      <c r="U35" s="113"/>
      <c r="V35" s="114"/>
      <c r="W35" s="109"/>
      <c r="X35" s="110"/>
      <c r="Y35" s="120"/>
      <c r="Z35" s="121"/>
      <c r="AA35" s="107"/>
      <c r="AB35" s="189"/>
      <c r="AC35" s="122"/>
      <c r="AD35" s="129"/>
      <c r="AE35" s="109"/>
      <c r="AF35" s="110"/>
      <c r="AG35" s="120"/>
      <c r="AH35" s="121"/>
      <c r="AI35" s="109"/>
      <c r="AJ35" s="110"/>
      <c r="AK35" s="120">
        <v>1</v>
      </c>
      <c r="AL35" s="111">
        <v>0</v>
      </c>
      <c r="AM35" s="103"/>
      <c r="AN35" s="113"/>
      <c r="AO35" s="123">
        <v>2</v>
      </c>
      <c r="AP35" s="129">
        <f>(VLOOKUP(AO35,multiple,2,FALSE))*$AP$6</f>
        <v>705.5</v>
      </c>
      <c r="AQ35" s="109"/>
      <c r="AR35" s="120"/>
      <c r="AS35" s="120"/>
      <c r="AT35" s="230"/>
      <c r="AU35" s="108"/>
      <c r="AV35" s="104"/>
      <c r="AW35" s="123"/>
      <c r="AX35" s="114"/>
      <c r="AY35" s="108"/>
      <c r="AZ35" s="104"/>
      <c r="BA35" s="113"/>
      <c r="BB35" s="114"/>
      <c r="BC35" s="107"/>
      <c r="BD35" s="189"/>
      <c r="BE35" s="122"/>
      <c r="BF35" s="129"/>
      <c r="BG35" s="31"/>
      <c r="BH35" s="40"/>
      <c r="BI35" s="108"/>
      <c r="BJ35" s="104"/>
      <c r="BK35" s="123"/>
      <c r="BL35" s="114"/>
      <c r="BM35" s="108"/>
      <c r="BN35" s="104"/>
      <c r="BO35" s="116"/>
      <c r="BP35" s="111"/>
      <c r="BQ35" s="108"/>
      <c r="BR35" s="104"/>
      <c r="BS35" s="123"/>
      <c r="BT35" s="114"/>
      <c r="BU35" s="31"/>
      <c r="BV35" s="40"/>
      <c r="BW35" s="107"/>
      <c r="BX35" s="105"/>
      <c r="BY35" s="122"/>
      <c r="BZ35" s="111"/>
      <c r="CA35" s="31"/>
      <c r="CB35" s="40"/>
      <c r="CC35" s="107"/>
      <c r="CD35" s="105"/>
      <c r="CE35" s="122"/>
      <c r="CF35" s="111"/>
      <c r="CG35" s="119"/>
      <c r="CH35" s="133"/>
      <c r="CI35" s="140"/>
      <c r="CJ35" s="139"/>
      <c r="CK35" s="107"/>
      <c r="CL35" s="141"/>
      <c r="CM35" s="122"/>
      <c r="CN35" s="148"/>
      <c r="CO35" s="107"/>
      <c r="CP35" s="189">
        <v>0</v>
      </c>
      <c r="CQ35" s="122"/>
      <c r="CR35" s="195">
        <v>0</v>
      </c>
      <c r="CS35" s="107"/>
      <c r="CT35" s="141">
        <v>0</v>
      </c>
      <c r="CU35" s="122"/>
      <c r="CV35" s="148">
        <v>0</v>
      </c>
      <c r="CW35" s="210"/>
      <c r="CX35" s="208">
        <v>0</v>
      </c>
      <c r="CY35" s="86">
        <f>LARGE((AB35,AD35,H35,J35,X35,Z35,L35,N35,P35,R35,T35,V35,AJ35,AL35,AF35,AH35,AN35,AP35,AR35,AT35,AZ35,BB35,BD35,BF35,BH35,BJ35,BL35,AV35,AX35,BN35,BP35,BR35,BT35,BV35,BX35,BZ35,CB35,CD35,CF35,CH35,CJ35,CL35,CN35,CP35,CR35,CT35,CV35,CX35),1)+LARGE((AB35,AD35,H35,J35,X35,Z35,L35,N35,P35,R35,T35,V35,AJ35,AL35,AF35,AH35,AN35,AP35,AR35,AT35,AZ35,BB35,BD35,BF35,BH35,BJ35,BL35,AV35,AX35,BN35,BP35,BR35,BT35,BV35,BX35,BZ35,CB35,CD35,CF35,CH35,AD35,AB35,CJ35,CL35,CN35,CP35,CR35,CT35,CV35,CX35),2)+LARGE((AB35,AD35,H35,J35,X35,Z35,L35,N35,P35,R35,T35,V35,AJ35,AL35,AF35,AH35,AN35,AP35,AR35,AT35,AZ35,BB35,BD35,BF35,BH35,BJ35,BL35,AV35,AX35,BN35,BP35,BR35,BT35,BV35,BX35,BZ35,CB35,CD35,CF35,CH35,CJ35,CL35,CN35,CP35,CR35,CT35,CV35,CX35),3)+LARGE((AD35,AB35,H35,J35,X35,Z35,L35,N35,P35,R35,T35,V35,AJ35,AL35,AF35,AH35,AN35,AP35,AR35,AT35,AZ35,BB35,BD35,BF35,BH35,BJ35,BL35,AV35,AX35,BN35,BP35,BR35,BT35,BV35,BX35,BZ35,CB35,CD35,CF35,CH35,CJ35,CL35,CN35,CP35,CR35,CT35,CV35,CX35),4)+LARGE((AB35,AD35,H35,J35,X35,Z35,L35,N35,P35,R35,T35,V35,AJ35,AL35,AF35,AH35,AN35,AP35,AR35,AT35,AZ35,BB35,BD35,BF35,BH35,BJ35,BL35,AV35,AX35,BN35,BP35,BR35,BT35,BV35,BX35,BZ35,CB35,CD35,CF35,CH35,CJ35,CL35,CN35,CP35,CR35,CT35,CV35,CX35),5)</f>
        <v>825.5</v>
      </c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  <c r="EX35" s="81"/>
      <c r="EY35" s="81"/>
      <c r="EZ35" s="81"/>
      <c r="FA35" s="81"/>
      <c r="FB35" s="81"/>
      <c r="FC35" s="81"/>
      <c r="FD35" s="81"/>
      <c r="FE35" s="81"/>
      <c r="FF35" s="81"/>
      <c r="FG35" s="81"/>
      <c r="FH35" s="81"/>
      <c r="FI35" s="81"/>
      <c r="FJ35" s="81"/>
      <c r="FK35" s="81"/>
      <c r="FL35" s="81"/>
      <c r="FM35" s="81"/>
      <c r="FN35" s="81"/>
      <c r="FO35" s="81"/>
      <c r="FP35" s="81"/>
      <c r="FQ35" s="81"/>
      <c r="FR35" s="81"/>
      <c r="FS35" s="81"/>
      <c r="FT35" s="81"/>
      <c r="FU35" s="81"/>
      <c r="FV35" s="81"/>
      <c r="FW35" s="81"/>
      <c r="FX35" s="81"/>
      <c r="FY35" s="81"/>
      <c r="FZ35" s="81"/>
      <c r="GA35" s="81"/>
      <c r="GB35" s="81"/>
      <c r="GC35" s="81"/>
      <c r="GD35" s="81"/>
      <c r="GE35" s="81"/>
      <c r="GF35" s="81"/>
      <c r="GG35" s="81"/>
      <c r="GH35" s="81"/>
      <c r="GI35" s="81"/>
      <c r="GJ35" s="81"/>
      <c r="GK35" s="81"/>
      <c r="GL35" s="81"/>
      <c r="GM35" s="81"/>
      <c r="GN35" s="81"/>
      <c r="GO35" s="81"/>
      <c r="GP35" s="81"/>
      <c r="GQ35" s="81"/>
      <c r="GR35" s="85"/>
      <c r="GS35" s="85"/>
      <c r="GT35" s="85"/>
      <c r="GU35" s="85"/>
      <c r="GV35" s="85"/>
      <c r="GW35" s="85"/>
      <c r="GX35" s="85"/>
    </row>
    <row r="36" spans="1:206" s="17" customFormat="1" ht="15" customHeight="1" thickTop="1" thickBot="1" x14ac:dyDescent="0.3">
      <c r="A36" s="24"/>
      <c r="B36" s="91">
        <v>29</v>
      </c>
      <c r="C36" s="159" t="s">
        <v>147</v>
      </c>
      <c r="D36" s="160" t="s">
        <v>148</v>
      </c>
      <c r="E36" s="161">
        <v>2004</v>
      </c>
      <c r="F36" s="162" t="s">
        <v>28</v>
      </c>
      <c r="G36" s="103"/>
      <c r="H36" s="104"/>
      <c r="I36" s="113"/>
      <c r="J36" s="114"/>
      <c r="K36" s="108"/>
      <c r="L36" s="123"/>
      <c r="M36" s="123"/>
      <c r="N36" s="129"/>
      <c r="O36" s="103"/>
      <c r="P36" s="104"/>
      <c r="Q36" s="113"/>
      <c r="R36" s="114"/>
      <c r="S36" s="103"/>
      <c r="T36" s="104"/>
      <c r="U36" s="113"/>
      <c r="V36" s="114"/>
      <c r="W36" s="109"/>
      <c r="X36" s="110"/>
      <c r="Y36" s="120"/>
      <c r="Z36" s="121"/>
      <c r="AA36" s="108"/>
      <c r="AB36" s="123"/>
      <c r="AC36" s="123"/>
      <c r="AD36" s="129"/>
      <c r="AE36" s="109"/>
      <c r="AF36" s="110"/>
      <c r="AG36" s="120"/>
      <c r="AH36" s="114"/>
      <c r="AI36" s="109"/>
      <c r="AJ36" s="110"/>
      <c r="AK36" s="120"/>
      <c r="AL36" s="121"/>
      <c r="AM36" s="103">
        <v>20</v>
      </c>
      <c r="AN36" s="123">
        <f>(VLOOKUP(AM36,multiple,2,FALSE))*$AN$6</f>
        <v>200.69</v>
      </c>
      <c r="AO36" s="123"/>
      <c r="AP36" s="129"/>
      <c r="AQ36" s="109"/>
      <c r="AR36" s="120"/>
      <c r="AS36" s="120"/>
      <c r="AT36" s="230"/>
      <c r="AU36" s="108"/>
      <c r="AV36" s="104"/>
      <c r="AW36" s="123"/>
      <c r="AX36" s="114"/>
      <c r="AY36" s="108"/>
      <c r="AZ36" s="104"/>
      <c r="BA36" s="113">
        <v>14</v>
      </c>
      <c r="BB36" s="114">
        <f>(VLOOKUP(BA36,multiple,2,FALSE))*$BB$6</f>
        <v>218.99999999999994</v>
      </c>
      <c r="BC36" s="108"/>
      <c r="BD36" s="123"/>
      <c r="BE36" s="123"/>
      <c r="BF36" s="129"/>
      <c r="BG36" s="31"/>
      <c r="BH36" s="40">
        <v>0</v>
      </c>
      <c r="BI36" s="108"/>
      <c r="BJ36" s="104"/>
      <c r="BK36" s="123"/>
      <c r="BL36" s="114"/>
      <c r="BM36" s="108"/>
      <c r="BN36" s="104"/>
      <c r="BO36" s="113"/>
      <c r="BP36" s="114"/>
      <c r="BQ36" s="108"/>
      <c r="BR36" s="104"/>
      <c r="BS36" s="123">
        <v>15</v>
      </c>
      <c r="BT36" s="114">
        <v>0</v>
      </c>
      <c r="BU36" s="31"/>
      <c r="BV36" s="40"/>
      <c r="BW36" s="108"/>
      <c r="BX36" s="141"/>
      <c r="BY36" s="123"/>
      <c r="BZ36" s="114"/>
      <c r="CA36" s="31"/>
      <c r="CB36" s="40"/>
      <c r="CC36" s="108"/>
      <c r="CD36" s="104"/>
      <c r="CE36" s="123">
        <v>10</v>
      </c>
      <c r="CF36" s="114">
        <f>(VLOOKUP(CE36,multiple,2,FALSE))*$CF$6</f>
        <v>234</v>
      </c>
      <c r="CG36" s="119"/>
      <c r="CH36" s="133"/>
      <c r="CI36" s="138"/>
      <c r="CJ36" s="127"/>
      <c r="CK36" s="108"/>
      <c r="CL36" s="104"/>
      <c r="CM36" s="123"/>
      <c r="CN36" s="148">
        <v>0</v>
      </c>
      <c r="CO36" s="108"/>
      <c r="CP36" s="123"/>
      <c r="CQ36" s="123">
        <v>5</v>
      </c>
      <c r="CR36" s="129">
        <f>(VLOOKUP(CQ36,multiple,2,FALSE))*$CR$6</f>
        <v>137.5</v>
      </c>
      <c r="CS36" s="108"/>
      <c r="CT36" s="141">
        <v>0</v>
      </c>
      <c r="CU36" s="123"/>
      <c r="CV36" s="148">
        <v>0</v>
      </c>
      <c r="CW36" s="206">
        <v>45</v>
      </c>
      <c r="CX36" s="207">
        <v>0</v>
      </c>
      <c r="CY36" s="86">
        <f>LARGE((AB36,AD36,H36,J36,X36,Z36,L36,N36,P36,R36,T36,V36,AJ36,AL36,AF36,AH36,AN36,AP36,AR36,AT36,AZ36,BB36,BD36,BF36,BH36,BJ36,BL36,AV36,AX36,BN36,BP36,BR36,BT36,BV36,BX36,BZ36,CB36,CD36,CF36,CH36,CJ36,CL36,CN36,CP36,CR36,CT36,CV36,CX36),1)+LARGE((AB36,AD36,H36,J36,X36,Z36,L36,N36,P36,R36,T36,V36,AJ36,AL36,AF36,AH36,AN36,AP36,AR36,AT36,AZ36,BB36,BD36,BF36,BH36,BJ36,BL36,AV36,AX36,BN36,BP36,BR36,BT36,BV36,BX36,BZ36,CB36,CD36,CF36,CH36,AD36,AB36,CJ36,CL36,CN36,CP36,CR36,CT36,CV36,CX36),2)+LARGE((AB36,AD36,H36,J36,X36,Z36,L36,N36,P36,R36,T36,V36,AJ36,AL36,AF36,AH36,AN36,AP36,AR36,AT36,AZ36,BB36,BD36,BF36,BH36,BJ36,BL36,AV36,AX36,BN36,BP36,BR36,BT36,BV36,BX36,BZ36,CB36,CD36,CF36,CH36,CJ36,CL36,CN36,CP36,CR36,CT36,CV36,CX36),3)+LARGE((AD36,AB36,H36,J36,X36,Z36,L36,N36,P36,R36,T36,V36,AJ36,AL36,AF36,AH36,AN36,AP36,AR36,AT36,AZ36,BB36,BD36,BF36,BH36,BJ36,BL36,AV36,AX36,BN36,BP36,BR36,BT36,BV36,BX36,BZ36,CB36,CD36,CF36,CH36,CJ36,CL36,CN36,CP36,CR36,CT36,CV36,CX36),4)+LARGE((AB36,AD36,H36,J36,X36,Z36,L36,N36,P36,R36,T36,V36,AJ36,AL36,AF36,AH36,AN36,AP36,AR36,AT36,AZ36,BB36,BD36,BF36,BH36,BJ36,BL36,AV36,AX36,BN36,BP36,BR36,BT36,BV36,BX36,BZ36,CB36,CD36,CF36,CH36,CJ36,CL36,CN36,CP36,CR36,CT36,CV36,CX36),5)</f>
        <v>791.18999999999994</v>
      </c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  <c r="EN36" s="81"/>
      <c r="EO36" s="81"/>
      <c r="EP36" s="81"/>
      <c r="EQ36" s="81"/>
      <c r="ER36" s="81"/>
      <c r="ES36" s="81"/>
      <c r="ET36" s="81"/>
      <c r="EU36" s="81"/>
      <c r="EV36" s="81"/>
      <c r="EW36" s="81"/>
      <c r="EX36" s="81"/>
      <c r="EY36" s="81"/>
      <c r="EZ36" s="81"/>
      <c r="FA36" s="81"/>
      <c r="FB36" s="81"/>
      <c r="FC36" s="81"/>
      <c r="FD36" s="81"/>
      <c r="FE36" s="81"/>
      <c r="FF36" s="81"/>
      <c r="FG36" s="81"/>
      <c r="FH36" s="81"/>
      <c r="FI36" s="81"/>
      <c r="FJ36" s="81"/>
      <c r="FK36" s="81"/>
      <c r="FL36" s="81"/>
      <c r="FM36" s="81"/>
      <c r="FN36" s="81"/>
      <c r="FO36" s="81"/>
      <c r="FP36" s="81"/>
      <c r="FQ36" s="81"/>
      <c r="FR36" s="81"/>
      <c r="FS36" s="81"/>
      <c r="FT36" s="81"/>
      <c r="FU36" s="81"/>
      <c r="FV36" s="81"/>
      <c r="FW36" s="81"/>
      <c r="FX36" s="81"/>
      <c r="FY36" s="81"/>
      <c r="FZ36" s="81"/>
      <c r="GA36" s="81"/>
      <c r="GB36" s="81"/>
      <c r="GC36" s="81"/>
      <c r="GD36" s="81"/>
      <c r="GE36" s="81"/>
      <c r="GF36" s="81"/>
      <c r="GG36" s="81"/>
      <c r="GH36" s="81"/>
      <c r="GI36" s="81"/>
      <c r="GJ36" s="81"/>
      <c r="GK36" s="81"/>
      <c r="GL36" s="81"/>
      <c r="GM36" s="81"/>
      <c r="GN36" s="81"/>
      <c r="GO36" s="81"/>
      <c r="GP36" s="81"/>
      <c r="GQ36" s="81"/>
      <c r="GR36" s="85"/>
      <c r="GS36" s="85"/>
      <c r="GT36" s="85"/>
      <c r="GU36" s="85"/>
      <c r="GV36" s="85"/>
      <c r="GW36" s="85"/>
      <c r="GX36" s="85"/>
    </row>
    <row r="37" spans="1:206" s="17" customFormat="1" ht="15" customHeight="1" thickTop="1" thickBot="1" x14ac:dyDescent="0.3">
      <c r="A37" s="24"/>
      <c r="B37" s="91">
        <v>30</v>
      </c>
      <c r="C37" s="159" t="s">
        <v>89</v>
      </c>
      <c r="D37" s="160" t="s">
        <v>35</v>
      </c>
      <c r="E37" s="161">
        <v>2004</v>
      </c>
      <c r="F37" s="162" t="s">
        <v>114</v>
      </c>
      <c r="G37" s="103"/>
      <c r="H37" s="104"/>
      <c r="I37" s="113"/>
      <c r="J37" s="114"/>
      <c r="K37" s="107"/>
      <c r="L37" s="189"/>
      <c r="M37" s="135"/>
      <c r="N37" s="195"/>
      <c r="O37" s="103"/>
      <c r="P37" s="104"/>
      <c r="Q37" s="113"/>
      <c r="R37" s="114"/>
      <c r="S37" s="103"/>
      <c r="T37" s="104"/>
      <c r="U37" s="113"/>
      <c r="V37" s="114"/>
      <c r="W37" s="109"/>
      <c r="X37" s="110"/>
      <c r="Y37" s="120"/>
      <c r="Z37" s="121"/>
      <c r="AA37" s="107">
        <v>1</v>
      </c>
      <c r="AB37" s="123">
        <f>(VLOOKUP(AA37,multiple,2,FALSE))*$AB$6</f>
        <v>85</v>
      </c>
      <c r="AC37" s="135"/>
      <c r="AD37" s="195"/>
      <c r="AE37" s="109"/>
      <c r="AF37" s="110"/>
      <c r="AG37" s="120"/>
      <c r="AH37" s="111"/>
      <c r="AI37" s="109"/>
      <c r="AJ37" s="110"/>
      <c r="AK37" s="120"/>
      <c r="AL37" s="114"/>
      <c r="AM37" s="103">
        <v>25</v>
      </c>
      <c r="AN37" s="123">
        <f>(VLOOKUP(AM37,multiple,2,FALSE))*$AN$6</f>
        <v>179.33999999999997</v>
      </c>
      <c r="AO37" s="123"/>
      <c r="AP37" s="129"/>
      <c r="AQ37" s="109"/>
      <c r="AR37" s="120"/>
      <c r="AS37" s="120"/>
      <c r="AT37" s="230"/>
      <c r="AU37" s="108"/>
      <c r="AV37" s="104"/>
      <c r="AW37" s="123"/>
      <c r="AX37" s="114"/>
      <c r="AY37" s="108"/>
      <c r="AZ37" s="104"/>
      <c r="BA37" s="113">
        <v>13</v>
      </c>
      <c r="BB37" s="114">
        <f>(VLOOKUP(BA37,multiple,2,FALSE))*$BB$6</f>
        <v>229.94999999999996</v>
      </c>
      <c r="BC37" s="107"/>
      <c r="BD37" s="189"/>
      <c r="BE37" s="135"/>
      <c r="BF37" s="195"/>
      <c r="BG37" s="31"/>
      <c r="BH37" s="40"/>
      <c r="BI37" s="108"/>
      <c r="BJ37" s="104"/>
      <c r="BK37" s="123"/>
      <c r="BL37" s="114"/>
      <c r="BM37" s="108"/>
      <c r="BN37" s="104"/>
      <c r="BO37" s="115"/>
      <c r="BP37" s="112"/>
      <c r="BQ37" s="108"/>
      <c r="BR37" s="104"/>
      <c r="BS37" s="123"/>
      <c r="BT37" s="114"/>
      <c r="BU37" s="31"/>
      <c r="BV37" s="72"/>
      <c r="BW37" s="107"/>
      <c r="BX37" s="141"/>
      <c r="BY37" s="122">
        <v>8</v>
      </c>
      <c r="BZ37" s="114">
        <f>(VLOOKUP(BY37,multiple,2,FALSE))*$BZ$6</f>
        <v>238</v>
      </c>
      <c r="CA37" s="31"/>
      <c r="CB37" s="40"/>
      <c r="CC37" s="107"/>
      <c r="CD37" s="105"/>
      <c r="CE37" s="122"/>
      <c r="CF37" s="111"/>
      <c r="CG37" s="118"/>
      <c r="CH37" s="132"/>
      <c r="CI37" s="137"/>
      <c r="CJ37" s="126"/>
      <c r="CK37" s="107"/>
      <c r="CL37" s="130"/>
      <c r="CM37" s="135"/>
      <c r="CN37" s="148"/>
      <c r="CO37" s="107"/>
      <c r="CP37" s="189"/>
      <c r="CQ37" s="135"/>
      <c r="CR37" s="195">
        <v>0</v>
      </c>
      <c r="CS37" s="107"/>
      <c r="CT37" s="141">
        <v>0</v>
      </c>
      <c r="CU37" s="135"/>
      <c r="CV37" s="148">
        <v>0</v>
      </c>
      <c r="CW37" s="206"/>
      <c r="CX37" s="208">
        <v>0</v>
      </c>
      <c r="CY37" s="86">
        <f>LARGE((AB37,AD37,H37,J37,X37,Z37,L37,N37,P37,R37,T37,V37,AJ37,AL37,AF37,AH37,AN37,AP37,AR37,AT37,AZ37,BB37,BD37,BF37,BH37,BJ37,BL37,AV37,AX37,BN37,BP37,BR37,BT37,BV37,BX37,BZ37,CB37,CD37,CF37,CH37,CJ37,CL37,CN37,CP37,CR37,CT37,CV37,CX37),1)+LARGE((AB37,AD37,H37,J37,X37,Z37,L37,N37,P37,R37,T37,V37,AJ37,AL37,AF37,AH37,AN37,AP37,AR37,AT37,AZ37,BB37,BD37,BF37,BH37,BJ37,BL37,AV37,AX37,BN37,BP37,BR37,BT37,BV37,BX37,BZ37,CB37,CD37,CF37,CH37,AD37,AB37,CJ37,CL37,CN37,CP37,CR37,CT37,CV37,CX37),2)+LARGE((AB37,AD37,H37,J37,X37,Z37,L37,N37,P37,R37,T37,V37,AJ37,AL37,AF37,AH37,AN37,AP37,AR37,AT37,AZ37,BB37,BD37,BF37,BH37,BJ37,BL37,AV37,AX37,BN37,BP37,BR37,BT37,BV37,BX37,BZ37,CB37,CD37,CF37,CH37,CJ37,CL37,CN37,CP37,CR37,CT37,CV37,CX37),3)+LARGE((AD37,AB37,H37,J37,X37,Z37,L37,N37,P37,R37,T37,V37,AJ37,AL37,AF37,AH37,AN37,AP37,AR37,AT37,AZ37,BB37,BD37,BF37,BH37,BJ37,BL37,AV37,AX37,BN37,BP37,BR37,BT37,BV37,BX37,BZ37,CB37,CD37,CF37,CH37,CJ37,CL37,CN37,CP37,CR37,CT37,CV37,CX37),4)+LARGE((AB37,AD37,H37,J37,X37,Z37,L37,N37,P37,R37,T37,V37,AJ37,AL37,AF37,AH37,AN37,AP37,AR37,AT37,AZ37,BB37,BD37,BF37,BH37,BJ37,BL37,AV37,AX37,BN37,BP37,BR37,BT37,BV37,BX37,BZ37,CB37,CD37,CF37,CH37,CJ37,CL37,CN37,CP37,CR37,CT37,CV37,CX37),5)</f>
        <v>732.29</v>
      </c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1"/>
      <c r="FB37" s="81"/>
      <c r="FC37" s="81"/>
      <c r="FD37" s="81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81"/>
      <c r="FU37" s="81"/>
      <c r="FV37" s="81"/>
      <c r="FW37" s="81"/>
      <c r="FX37" s="81"/>
      <c r="FY37" s="81"/>
      <c r="FZ37" s="81"/>
      <c r="GA37" s="81"/>
      <c r="GB37" s="81"/>
      <c r="GC37" s="81"/>
      <c r="GD37" s="81"/>
      <c r="GE37" s="81"/>
      <c r="GF37" s="81"/>
      <c r="GG37" s="81"/>
      <c r="GH37" s="81"/>
      <c r="GI37" s="81"/>
      <c r="GJ37" s="81"/>
      <c r="GK37" s="81"/>
      <c r="GL37" s="81"/>
      <c r="GM37" s="81"/>
      <c r="GN37" s="81"/>
      <c r="GO37" s="81"/>
      <c r="GP37" s="81"/>
      <c r="GQ37" s="81"/>
      <c r="GR37" s="85"/>
      <c r="GS37" s="85"/>
      <c r="GT37" s="85"/>
      <c r="GU37" s="85"/>
      <c r="GV37" s="85"/>
      <c r="GW37" s="85"/>
      <c r="GX37" s="85"/>
    </row>
    <row r="38" spans="1:206" s="17" customFormat="1" ht="15" customHeight="1" thickTop="1" thickBot="1" x14ac:dyDescent="0.3">
      <c r="A38" s="24"/>
      <c r="B38" s="91">
        <v>31</v>
      </c>
      <c r="C38" s="145" t="s">
        <v>55</v>
      </c>
      <c r="D38" s="146" t="s">
        <v>56</v>
      </c>
      <c r="E38" s="102">
        <v>2003</v>
      </c>
      <c r="F38" s="147" t="s">
        <v>24</v>
      </c>
      <c r="G38" s="103"/>
      <c r="H38" s="104"/>
      <c r="I38" s="113"/>
      <c r="J38" s="114"/>
      <c r="K38" s="107"/>
      <c r="L38" s="189"/>
      <c r="M38" s="136"/>
      <c r="N38" s="195"/>
      <c r="O38" s="103"/>
      <c r="P38" s="104"/>
      <c r="Q38" s="113"/>
      <c r="R38" s="114"/>
      <c r="S38" s="103"/>
      <c r="T38" s="104"/>
      <c r="U38" s="113"/>
      <c r="V38" s="114"/>
      <c r="W38" s="109"/>
      <c r="X38" s="110"/>
      <c r="Y38" s="120"/>
      <c r="Z38" s="121"/>
      <c r="AA38" s="107"/>
      <c r="AB38" s="189"/>
      <c r="AC38" s="136"/>
      <c r="AD38" s="195"/>
      <c r="AE38" s="109"/>
      <c r="AF38" s="110"/>
      <c r="AG38" s="120"/>
      <c r="AH38" s="121"/>
      <c r="AI38" s="109"/>
      <c r="AJ38" s="110"/>
      <c r="AK38" s="120"/>
      <c r="AL38" s="114"/>
      <c r="AM38" s="103">
        <v>23</v>
      </c>
      <c r="AN38" s="122">
        <f>(VLOOKUP(AM38,multiple,2,FALSE))*$AN$6</f>
        <v>187.87999999999997</v>
      </c>
      <c r="AO38" s="123"/>
      <c r="AP38" s="129"/>
      <c r="AQ38" s="109"/>
      <c r="AR38" s="120"/>
      <c r="AS38" s="120"/>
      <c r="AT38" s="230"/>
      <c r="AU38" s="108"/>
      <c r="AV38" s="104"/>
      <c r="AW38" s="123"/>
      <c r="AX38" s="114"/>
      <c r="AY38" s="108">
        <v>14</v>
      </c>
      <c r="AZ38" s="104">
        <f>(VLOOKUP(AY38,multiple,2,FALSE))*$AZ$6</f>
        <v>512.99999999999989</v>
      </c>
      <c r="BA38" s="113"/>
      <c r="BB38" s="114"/>
      <c r="BC38" s="107"/>
      <c r="BD38" s="189"/>
      <c r="BE38" s="136"/>
      <c r="BF38" s="195"/>
      <c r="BG38" s="31">
        <v>30</v>
      </c>
      <c r="BH38" s="40">
        <v>0</v>
      </c>
      <c r="BI38" s="108"/>
      <c r="BJ38" s="104"/>
      <c r="BK38" s="123"/>
      <c r="BL38" s="114"/>
      <c r="BM38" s="108"/>
      <c r="BN38" s="104"/>
      <c r="BO38" s="116"/>
      <c r="BP38" s="111"/>
      <c r="BQ38" s="108"/>
      <c r="BR38" s="104"/>
      <c r="BS38" s="123"/>
      <c r="BT38" s="111"/>
      <c r="BU38" s="31">
        <v>56</v>
      </c>
      <c r="BV38" s="186">
        <v>0</v>
      </c>
      <c r="BW38" s="131"/>
      <c r="BX38" s="141">
        <v>0</v>
      </c>
      <c r="BY38" s="122"/>
      <c r="BZ38" s="111"/>
      <c r="CA38" s="31">
        <v>93</v>
      </c>
      <c r="CB38" s="40">
        <v>0</v>
      </c>
      <c r="CC38" s="107"/>
      <c r="CD38" s="105"/>
      <c r="CE38" s="122"/>
      <c r="CF38" s="111"/>
      <c r="CG38" s="118"/>
      <c r="CH38" s="132"/>
      <c r="CI38" s="122"/>
      <c r="CJ38" s="111"/>
      <c r="CK38" s="107"/>
      <c r="CL38" s="130"/>
      <c r="CM38" s="136"/>
      <c r="CN38" s="148"/>
      <c r="CO38" s="107"/>
      <c r="CP38" s="189"/>
      <c r="CQ38" s="189"/>
      <c r="CR38" s="195"/>
      <c r="CS38" s="107"/>
      <c r="CT38" s="141">
        <v>0</v>
      </c>
      <c r="CU38" s="136"/>
      <c r="CV38" s="148">
        <v>0</v>
      </c>
      <c r="CW38" s="206">
        <v>48</v>
      </c>
      <c r="CX38" s="207">
        <v>0</v>
      </c>
      <c r="CY38" s="86">
        <f>LARGE((AB38,AD38,H38,J38,X38,Z38,L38,N38,P38,R38,T38,V38,AJ38,AL38,AF38,AH38,AN38,AP38,AR38,AT38,AZ38,BB38,BD38,BF38,BH38,BJ38,BL38,AV38,AX38,BN38,BP38,BR38,BT38,BV38,BX38,BZ38,CB38,CD38,CF38,CH38,CJ38,CL38,CN38,CP38,CR38,CT38,CV38,CX38),1)+LARGE((AB38,AD38,H38,J38,X38,Z38,L38,N38,P38,R38,T38,V38,AJ38,AL38,AF38,AH38,AN38,AP38,AR38,AT38,AZ38,BB38,BD38,BF38,BH38,BJ38,BL38,AV38,AX38,BN38,BP38,BR38,BT38,BV38,BX38,BZ38,CB38,CD38,CF38,CH38,AD38,AB38,CJ38,CL38,CN38,CP38,CR38,CT38,CV38,CX38),2)+LARGE((AB38,AD38,H38,J38,X38,Z38,L38,N38,P38,R38,T38,V38,AJ38,AL38,AF38,AH38,AN38,AP38,AR38,AT38,AZ38,BB38,BD38,BF38,BH38,BJ38,BL38,AV38,AX38,BN38,BP38,BR38,BT38,BV38,BX38,BZ38,CB38,CD38,CF38,CH38,CJ38,CL38,CN38,CP38,CR38,CT38,CV38,CX38),3)+LARGE((AD38,AB38,H38,J38,X38,Z38,L38,N38,P38,R38,T38,V38,AJ38,AL38,AF38,AH38,AN38,AP38,AR38,AT38,AZ38,BB38,BD38,BF38,BH38,BJ38,BL38,AV38,AX38,BN38,BP38,BR38,BT38,BV38,BX38,BZ38,CB38,CD38,CF38,CH38,CJ38,CL38,CN38,CP38,CR38,CT38,CV38,CX38),4)+LARGE((AB38,AD38,H38,J38,X38,Z38,L38,N38,P38,R38,T38,V38,AJ38,AL38,AF38,AH38,AN38,AP38,AR38,AT38,AZ38,BB38,BD38,BF38,BH38,BJ38,BL38,AV38,AX38,BN38,BP38,BR38,BT38,BV38,BX38,BZ38,CB38,CD38,CF38,CH38,CJ38,CL38,CN38,CP38,CR38,CT38,CV38,CX38),5)</f>
        <v>700.87999999999988</v>
      </c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1"/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  <c r="FN38" s="81"/>
      <c r="FO38" s="81"/>
      <c r="FP38" s="81"/>
      <c r="FQ38" s="81"/>
      <c r="FR38" s="81"/>
      <c r="FS38" s="81"/>
      <c r="FT38" s="81"/>
      <c r="FU38" s="81"/>
      <c r="FV38" s="81"/>
      <c r="FW38" s="81"/>
      <c r="FX38" s="81"/>
      <c r="FY38" s="81"/>
      <c r="FZ38" s="81"/>
      <c r="GA38" s="81"/>
      <c r="GB38" s="81"/>
      <c r="GC38" s="81"/>
      <c r="GD38" s="81"/>
      <c r="GE38" s="81"/>
      <c r="GF38" s="81"/>
      <c r="GG38" s="81"/>
      <c r="GH38" s="81"/>
      <c r="GI38" s="81"/>
      <c r="GJ38" s="81"/>
      <c r="GK38" s="81"/>
      <c r="GL38" s="81"/>
      <c r="GM38" s="81"/>
      <c r="GN38" s="81"/>
      <c r="GO38" s="81"/>
      <c r="GP38" s="81"/>
      <c r="GQ38" s="81"/>
      <c r="GR38" s="85"/>
      <c r="GS38" s="85"/>
      <c r="GT38" s="85"/>
      <c r="GU38" s="85"/>
      <c r="GV38" s="85"/>
      <c r="GW38" s="85"/>
      <c r="GX38" s="85"/>
    </row>
    <row r="39" spans="1:206" s="17" customFormat="1" ht="15" customHeight="1" thickTop="1" thickBot="1" x14ac:dyDescent="0.3">
      <c r="A39" s="24"/>
      <c r="B39" s="91">
        <v>32</v>
      </c>
      <c r="C39" s="145" t="s">
        <v>85</v>
      </c>
      <c r="D39" s="146" t="s">
        <v>35</v>
      </c>
      <c r="E39" s="102">
        <v>2003</v>
      </c>
      <c r="F39" s="147" t="s">
        <v>67</v>
      </c>
      <c r="G39" s="103"/>
      <c r="H39" s="104"/>
      <c r="I39" s="113"/>
      <c r="J39" s="114"/>
      <c r="K39" s="107"/>
      <c r="L39" s="189"/>
      <c r="M39" s="122"/>
      <c r="N39" s="195"/>
      <c r="O39" s="103"/>
      <c r="P39" s="104"/>
      <c r="Q39" s="113"/>
      <c r="R39" s="114"/>
      <c r="S39" s="103"/>
      <c r="T39" s="104"/>
      <c r="U39" s="113"/>
      <c r="V39" s="114"/>
      <c r="W39" s="109">
        <v>2</v>
      </c>
      <c r="X39" s="110">
        <v>0</v>
      </c>
      <c r="Y39" s="120"/>
      <c r="Z39" s="111"/>
      <c r="AA39" s="107"/>
      <c r="AB39" s="189"/>
      <c r="AC39" s="122"/>
      <c r="AD39" s="195"/>
      <c r="AE39" s="109"/>
      <c r="AF39" s="110"/>
      <c r="AG39" s="120"/>
      <c r="AH39" s="111"/>
      <c r="AI39" s="109"/>
      <c r="AJ39" s="110"/>
      <c r="AK39" s="120"/>
      <c r="AL39" s="121"/>
      <c r="AM39" s="103">
        <v>14</v>
      </c>
      <c r="AN39" s="122">
        <f>(VLOOKUP(AM39,multiple,2,FALSE))*$AN$6</f>
        <v>426.99999999999989</v>
      </c>
      <c r="AO39" s="123"/>
      <c r="AP39" s="129"/>
      <c r="AQ39" s="109"/>
      <c r="AR39" s="120"/>
      <c r="AS39" s="120"/>
      <c r="AT39" s="128"/>
      <c r="AU39" s="108"/>
      <c r="AV39" s="104"/>
      <c r="AW39" s="123"/>
      <c r="AX39" s="114"/>
      <c r="AY39" s="108">
        <v>19</v>
      </c>
      <c r="AZ39" s="104">
        <f>(VLOOKUP(AY39,multiple,2,FALSE))*$AZ$6</f>
        <v>246.23999999999998</v>
      </c>
      <c r="BA39" s="113"/>
      <c r="BB39" s="114"/>
      <c r="BC39" s="107"/>
      <c r="BD39" s="189"/>
      <c r="BE39" s="122"/>
      <c r="BF39" s="195"/>
      <c r="BG39" s="31"/>
      <c r="BH39" s="40"/>
      <c r="BI39" s="108"/>
      <c r="BJ39" s="104"/>
      <c r="BK39" s="123"/>
      <c r="BL39" s="114"/>
      <c r="BM39" s="108"/>
      <c r="BN39" s="104"/>
      <c r="BO39" s="116"/>
      <c r="BP39" s="111"/>
      <c r="BQ39" s="108"/>
      <c r="BR39" s="104"/>
      <c r="BS39" s="123">
        <v>11</v>
      </c>
      <c r="BT39" s="111">
        <v>0</v>
      </c>
      <c r="BU39" s="31"/>
      <c r="BV39" s="40"/>
      <c r="BW39" s="107"/>
      <c r="BX39" s="105"/>
      <c r="BY39" s="122">
        <v>11</v>
      </c>
      <c r="BZ39" s="111">
        <v>0</v>
      </c>
      <c r="CA39" s="31"/>
      <c r="CB39" s="40"/>
      <c r="CC39" s="107"/>
      <c r="CD39" s="105"/>
      <c r="CE39" s="122"/>
      <c r="CF39" s="111"/>
      <c r="CG39" s="119"/>
      <c r="CH39" s="133"/>
      <c r="CI39" s="122"/>
      <c r="CJ39" s="111"/>
      <c r="CK39" s="107"/>
      <c r="CL39" s="130"/>
      <c r="CM39" s="122"/>
      <c r="CN39" s="148"/>
      <c r="CO39" s="107"/>
      <c r="CP39" s="189"/>
      <c r="CQ39" s="189"/>
      <c r="CR39" s="195"/>
      <c r="CS39" s="107"/>
      <c r="CT39" s="141">
        <v>0</v>
      </c>
      <c r="CU39" s="122"/>
      <c r="CV39" s="148">
        <v>0</v>
      </c>
      <c r="CW39" s="206"/>
      <c r="CX39" s="208">
        <v>0</v>
      </c>
      <c r="CY39" s="86">
        <f>LARGE((AB39,AD39,H39,J39,X39,Z39,L39,N39,P39,R39,T39,V39,AJ39,AL39,AF39,AH39,AN39,AP39,AR39,AT39,AZ39,BB39,BD39,BF39,BH39,BJ39,BL39,AV39,AX39,BN39,BP39,BR39,BT39,BV39,BX39,BZ39,CB39,CD39,CF39,CH39,CJ39,CL39,CN39,CP39,CR39,CT39,CV39,CX39),1)+LARGE((AB39,AD39,H39,J39,X39,Z39,L39,N39,P39,R39,T39,V39,AJ39,AL39,AF39,AH39,AN39,AP39,AR39,AT39,AZ39,BB39,BD39,BF39,BH39,BJ39,BL39,AV39,AX39,BN39,BP39,BR39,BT39,BV39,BX39,BZ39,CB39,CD39,CF39,CH39,AD39,AB39,CJ39,CL39,CN39,CP39,CR39,CT39,CV39,CX39),2)+LARGE((AB39,AD39,H39,J39,X39,Z39,L39,N39,P39,R39,T39,V39,AJ39,AL39,AF39,AH39,AN39,AP39,AR39,AT39,AZ39,BB39,BD39,BF39,BH39,BJ39,BL39,AV39,AX39,BN39,BP39,BR39,BT39,BV39,BX39,BZ39,CB39,CD39,CF39,CH39,CJ39,CL39,CN39,CP39,CR39,CT39,CV39,CX39),3)+LARGE((AD39,AB39,H39,J39,X39,Z39,L39,N39,P39,R39,T39,V39,AJ39,AL39,AF39,AH39,AN39,AP39,AR39,AT39,AZ39,BB39,BD39,BF39,BH39,BJ39,BL39,AV39,AX39,BN39,BP39,BR39,BT39,BV39,BX39,BZ39,CB39,CD39,CF39,CH39,CJ39,CL39,CN39,CP39,CR39,CT39,CV39,CX39),4)+LARGE((AB39,AD39,H39,J39,X39,Z39,L39,N39,P39,R39,T39,V39,AJ39,AL39,AF39,AH39,AN39,AP39,AR39,AT39,AZ39,BB39,BD39,BF39,BH39,BJ39,BL39,AV39,AX39,BN39,BP39,BR39,BT39,BV39,BX39,BZ39,CB39,CD39,CF39,CH39,CJ39,CL39,CN39,CP39,CR39,CT39,CV39,CX39),5)</f>
        <v>673.2399999999999</v>
      </c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  <c r="FN39" s="81"/>
      <c r="FO39" s="81"/>
      <c r="FP39" s="81"/>
      <c r="FQ39" s="81"/>
      <c r="FR39" s="81"/>
      <c r="FS39" s="81"/>
      <c r="FT39" s="81"/>
      <c r="FU39" s="81"/>
      <c r="FV39" s="81"/>
      <c r="FW39" s="81"/>
      <c r="FX39" s="81"/>
      <c r="FY39" s="81"/>
      <c r="FZ39" s="81"/>
      <c r="GA39" s="81"/>
      <c r="GB39" s="81"/>
      <c r="GC39" s="81"/>
      <c r="GD39" s="81"/>
      <c r="GE39" s="81"/>
      <c r="GF39" s="81"/>
      <c r="GG39" s="81"/>
      <c r="GH39" s="81"/>
      <c r="GI39" s="81"/>
      <c r="GJ39" s="81"/>
      <c r="GK39" s="81"/>
      <c r="GL39" s="81"/>
      <c r="GM39" s="81"/>
      <c r="GN39" s="81"/>
      <c r="GO39" s="81"/>
      <c r="GP39" s="81"/>
      <c r="GQ39" s="81"/>
      <c r="GR39" s="85"/>
      <c r="GS39" s="85"/>
      <c r="GT39" s="85"/>
      <c r="GU39" s="85"/>
      <c r="GV39" s="85"/>
      <c r="GW39" s="85"/>
      <c r="GX39" s="85"/>
    </row>
    <row r="40" spans="1:206" s="17" customFormat="1" ht="15" customHeight="1" thickTop="1" thickBot="1" x14ac:dyDescent="0.3">
      <c r="A40" s="24"/>
      <c r="B40" s="91">
        <v>33</v>
      </c>
      <c r="C40" s="245" t="s">
        <v>101</v>
      </c>
      <c r="D40" s="142" t="s">
        <v>102</v>
      </c>
      <c r="E40" s="101">
        <v>2003</v>
      </c>
      <c r="F40" s="143" t="s">
        <v>113</v>
      </c>
      <c r="G40" s="103"/>
      <c r="H40" s="104"/>
      <c r="I40" s="113"/>
      <c r="J40" s="114"/>
      <c r="K40" s="107">
        <v>7</v>
      </c>
      <c r="L40" s="123">
        <f>(VLOOKUP(K40,multiple,2,FALSE))*$L$6</f>
        <v>112.5</v>
      </c>
      <c r="M40" s="122"/>
      <c r="N40" s="195"/>
      <c r="O40" s="103"/>
      <c r="P40" s="104"/>
      <c r="Q40" s="113"/>
      <c r="R40" s="114"/>
      <c r="S40" s="103"/>
      <c r="T40" s="104"/>
      <c r="U40" s="113"/>
      <c r="V40" s="114"/>
      <c r="W40" s="109"/>
      <c r="X40" s="110"/>
      <c r="Y40" s="120"/>
      <c r="Z40" s="121"/>
      <c r="AA40" s="107"/>
      <c r="AB40" s="123"/>
      <c r="AC40" s="122"/>
      <c r="AD40" s="195"/>
      <c r="AE40" s="109"/>
      <c r="AF40" s="110"/>
      <c r="AG40" s="120"/>
      <c r="AH40" s="121"/>
      <c r="AI40" s="109"/>
      <c r="AJ40" s="110"/>
      <c r="AK40" s="120"/>
      <c r="AL40" s="114"/>
      <c r="AM40" s="103">
        <v>19</v>
      </c>
      <c r="AN40" s="122">
        <f>(VLOOKUP(AM40,multiple,2,FALSE))*$AN$6</f>
        <v>204.95999999999998</v>
      </c>
      <c r="AO40" s="123"/>
      <c r="AP40" s="129"/>
      <c r="AQ40" s="109">
        <v>13</v>
      </c>
      <c r="AR40" s="122">
        <f>(VLOOKUP(AQ40,multiple,2,FALSE))*$AR$6</f>
        <v>161.69999999999996</v>
      </c>
      <c r="AS40" s="120"/>
      <c r="AT40" s="230"/>
      <c r="AU40" s="108"/>
      <c r="AV40" s="104"/>
      <c r="AW40" s="123"/>
      <c r="AX40" s="114"/>
      <c r="AY40" s="108">
        <v>26</v>
      </c>
      <c r="AZ40" s="104">
        <v>0</v>
      </c>
      <c r="BA40" s="113"/>
      <c r="BB40" s="114"/>
      <c r="BC40" s="107">
        <v>8</v>
      </c>
      <c r="BD40" s="123">
        <f>(VLOOKUP(BC40,multiple,2,FALSE))*$BD$6</f>
        <v>180</v>
      </c>
      <c r="BE40" s="122"/>
      <c r="BF40" s="195"/>
      <c r="BG40" s="31"/>
      <c r="BH40" s="40"/>
      <c r="BI40" s="108"/>
      <c r="BJ40" s="104"/>
      <c r="BK40" s="123"/>
      <c r="BL40" s="114"/>
      <c r="BM40" s="108"/>
      <c r="BN40" s="104"/>
      <c r="BO40" s="116"/>
      <c r="BP40" s="111"/>
      <c r="BQ40" s="108"/>
      <c r="BR40" s="104"/>
      <c r="BS40" s="123"/>
      <c r="BT40" s="114"/>
      <c r="BU40" s="31"/>
      <c r="BV40" s="72"/>
      <c r="BW40" s="107"/>
      <c r="BX40" s="130"/>
      <c r="BY40" s="122"/>
      <c r="BZ40" s="111"/>
      <c r="CA40" s="31"/>
      <c r="CB40" s="40"/>
      <c r="CC40" s="107"/>
      <c r="CD40" s="105"/>
      <c r="CE40" s="122">
        <v>14</v>
      </c>
      <c r="CF40" s="111">
        <v>0</v>
      </c>
      <c r="CG40" s="118"/>
      <c r="CH40" s="132"/>
      <c r="CI40" s="137"/>
      <c r="CJ40" s="126"/>
      <c r="CK40" s="107"/>
      <c r="CL40" s="130"/>
      <c r="CM40" s="122"/>
      <c r="CN40" s="148"/>
      <c r="CO40" s="107">
        <v>12</v>
      </c>
      <c r="CP40" s="122">
        <v>0</v>
      </c>
      <c r="CQ40" s="122"/>
      <c r="CR40" s="195"/>
      <c r="CS40" s="107"/>
      <c r="CT40" s="141">
        <v>0</v>
      </c>
      <c r="CU40" s="122"/>
      <c r="CV40" s="148">
        <v>0</v>
      </c>
      <c r="CW40" s="210"/>
      <c r="CX40" s="208">
        <v>0</v>
      </c>
      <c r="CY40" s="86">
        <f>LARGE((AB40,AD40,H40,J40,X40,Z40,L40,N40,P40,R40,T40,V40,AJ40,AL40,AF40,AH40,AN40,AP40,AR40,AT40,AZ40,BB40,BD40,BF40,BH40,BJ40,BL40,AV40,AX40,BN40,BP40,BR40,BT40,BV40,BX40,BZ40,CB40,CD40,CF40,CH40,CJ40,CL40,CN40,CP40,CR40,CT40,CV40,CX40),1)+LARGE((AB40,AD40,H40,J40,X40,Z40,L40,N40,P40,R40,T40,V40,AJ40,AL40,AF40,AH40,AN40,AP40,AR40,AT40,AZ40,BB40,BD40,BF40,BH40,BJ40,BL40,AV40,AX40,BN40,BP40,BR40,BT40,BV40,BX40,BZ40,CB40,CD40,CF40,CH40,AD40,AB40,CJ40,CL40,CN40,CP40,CR40,CT40,CV40,CX40),2)+LARGE((AB40,AD40,H40,J40,X40,Z40,L40,N40,P40,R40,T40,V40,AJ40,AL40,AF40,AH40,AN40,AP40,AR40,AT40,AZ40,BB40,BD40,BF40,BH40,BJ40,BL40,AV40,AX40,BN40,BP40,BR40,BT40,BV40,BX40,BZ40,CB40,CD40,CF40,CH40,CJ40,CL40,CN40,CP40,CR40,CT40,CV40,CX40),3)+LARGE((AD40,AB40,H40,J40,X40,Z40,L40,N40,P40,R40,T40,V40,AJ40,AL40,AF40,AH40,AN40,AP40,AR40,AT40,AZ40,BB40,BD40,BF40,BH40,BJ40,BL40,AV40,AX40,BN40,BP40,BR40,BT40,BV40,BX40,BZ40,CB40,CD40,CF40,CH40,CJ40,CL40,CN40,CP40,CR40,CT40,CV40,CX40),4)+LARGE((AB40,AD40,H40,J40,X40,Z40,L40,N40,P40,R40,T40,V40,AJ40,AL40,AF40,AH40,AN40,AP40,AR40,AT40,AZ40,BB40,BD40,BF40,BH40,BJ40,BL40,AV40,AX40,BN40,BP40,BR40,BT40,BV40,BX40,BZ40,CB40,CD40,CF40,CH40,CJ40,CL40,CN40,CP40,CR40,CT40,CV40,CX40),5)</f>
        <v>659.16</v>
      </c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  <c r="FN40" s="81"/>
      <c r="FO40" s="81"/>
      <c r="FP40" s="81"/>
      <c r="FQ40" s="81"/>
      <c r="FR40" s="81"/>
      <c r="FS40" s="81"/>
      <c r="FT40" s="81"/>
      <c r="FU40" s="81"/>
      <c r="FV40" s="81"/>
      <c r="FW40" s="81"/>
      <c r="FX40" s="81"/>
      <c r="FY40" s="81"/>
      <c r="FZ40" s="81"/>
      <c r="GA40" s="81"/>
      <c r="GB40" s="81"/>
      <c r="GC40" s="81"/>
      <c r="GD40" s="81"/>
      <c r="GE40" s="81"/>
      <c r="GF40" s="81"/>
      <c r="GG40" s="81"/>
      <c r="GH40" s="81"/>
      <c r="GI40" s="81"/>
      <c r="GJ40" s="81"/>
      <c r="GK40" s="81"/>
      <c r="GL40" s="81"/>
      <c r="GM40" s="81"/>
      <c r="GN40" s="81"/>
      <c r="GO40" s="81"/>
      <c r="GP40" s="81"/>
      <c r="GQ40" s="81"/>
      <c r="GR40" s="85"/>
      <c r="GS40" s="85"/>
      <c r="GT40" s="85"/>
      <c r="GU40" s="85"/>
      <c r="GV40" s="85"/>
      <c r="GW40" s="85"/>
      <c r="GX40" s="85"/>
    </row>
    <row r="41" spans="1:206" s="17" customFormat="1" ht="15" customHeight="1" thickTop="1" thickBot="1" x14ac:dyDescent="0.3">
      <c r="A41" s="24"/>
      <c r="B41" s="91">
        <v>34</v>
      </c>
      <c r="C41" s="171" t="s">
        <v>267</v>
      </c>
      <c r="D41" s="164" t="s">
        <v>158</v>
      </c>
      <c r="E41" s="165">
        <v>2005</v>
      </c>
      <c r="F41" s="170" t="s">
        <v>34</v>
      </c>
      <c r="G41" s="103"/>
      <c r="H41" s="104"/>
      <c r="I41" s="113"/>
      <c r="J41" s="114"/>
      <c r="K41" s="107"/>
      <c r="L41" s="197"/>
      <c r="M41" s="122">
        <v>7</v>
      </c>
      <c r="N41" s="129">
        <f>(VLOOKUP(M41,multiple,2,FALSE))*$N$6</f>
        <v>54</v>
      </c>
      <c r="O41" s="103"/>
      <c r="P41" s="104"/>
      <c r="Q41" s="113"/>
      <c r="R41" s="114"/>
      <c r="S41" s="103"/>
      <c r="T41" s="104"/>
      <c r="U41" s="113"/>
      <c r="V41" s="114"/>
      <c r="W41" s="109"/>
      <c r="X41" s="110"/>
      <c r="Y41" s="120"/>
      <c r="Z41" s="121"/>
      <c r="AA41" s="107"/>
      <c r="AB41" s="197"/>
      <c r="AC41" s="122">
        <v>3</v>
      </c>
      <c r="AD41" s="129">
        <f>(VLOOKUP(AC41,multiple,2,FALSE))*$AD$6</f>
        <v>59.5</v>
      </c>
      <c r="AE41" s="109">
        <v>9</v>
      </c>
      <c r="AF41" s="110">
        <v>0</v>
      </c>
      <c r="AG41" s="120"/>
      <c r="AH41" s="121"/>
      <c r="AI41" s="109"/>
      <c r="AJ41" s="110"/>
      <c r="AK41" s="120"/>
      <c r="AL41" s="121"/>
      <c r="AM41" s="103"/>
      <c r="AN41" s="113"/>
      <c r="AO41" s="123">
        <v>16</v>
      </c>
      <c r="AP41" s="129">
        <f>(VLOOKUP(AO41,multiple,2,FALSE))*$AP$6</f>
        <v>149.39999999999995</v>
      </c>
      <c r="AQ41" s="109">
        <v>12</v>
      </c>
      <c r="AR41" s="122">
        <f>(VLOOKUP(AQ41,multiple,2,FALSE))*$AR$6</f>
        <v>169.39999999999998</v>
      </c>
      <c r="AS41" s="120"/>
      <c r="AT41" s="230"/>
      <c r="AU41" s="108"/>
      <c r="AV41" s="104"/>
      <c r="AW41" s="123"/>
      <c r="AX41" s="114"/>
      <c r="AY41" s="108"/>
      <c r="AZ41" s="104"/>
      <c r="BA41" s="113">
        <v>20</v>
      </c>
      <c r="BB41" s="114">
        <f>(VLOOKUP(BA41,multiple,2,FALSE))*$BB$6</f>
        <v>102.92999999999999</v>
      </c>
      <c r="BC41" s="107"/>
      <c r="BD41" s="197"/>
      <c r="BE41" s="122">
        <v>2</v>
      </c>
      <c r="BF41" s="129">
        <f>(VLOOKUP(BE41,multiple,2,FALSE))*$BF$6</f>
        <v>161.5</v>
      </c>
      <c r="BG41" s="31"/>
      <c r="BH41" s="40"/>
      <c r="BI41" s="108"/>
      <c r="BJ41" s="104"/>
      <c r="BK41" s="123"/>
      <c r="BL41" s="114"/>
      <c r="BM41" s="108"/>
      <c r="BN41" s="104"/>
      <c r="BO41" s="116"/>
      <c r="BP41" s="111"/>
      <c r="BQ41" s="108"/>
      <c r="BR41" s="104"/>
      <c r="BS41" s="123"/>
      <c r="BT41" s="114"/>
      <c r="BU41" s="31"/>
      <c r="BV41" s="40"/>
      <c r="BW41" s="107"/>
      <c r="BX41" s="105"/>
      <c r="BY41" s="122"/>
      <c r="BZ41" s="111"/>
      <c r="CA41" s="31"/>
      <c r="CB41" s="40"/>
      <c r="CC41" s="107"/>
      <c r="CD41" s="105"/>
      <c r="CE41" s="122"/>
      <c r="CF41" s="111"/>
      <c r="CG41" s="119"/>
      <c r="CH41" s="133"/>
      <c r="CI41" s="140"/>
      <c r="CJ41" s="139"/>
      <c r="CK41" s="107"/>
      <c r="CL41" s="141"/>
      <c r="CM41" s="122"/>
      <c r="CN41" s="148"/>
      <c r="CO41" s="107"/>
      <c r="CP41" s="197">
        <v>0</v>
      </c>
      <c r="CQ41" s="122"/>
      <c r="CR41" s="195">
        <v>0</v>
      </c>
      <c r="CS41" s="107"/>
      <c r="CT41" s="141">
        <v>0</v>
      </c>
      <c r="CU41" s="122"/>
      <c r="CV41" s="148">
        <v>0</v>
      </c>
      <c r="CW41" s="210"/>
      <c r="CX41" s="208">
        <v>0</v>
      </c>
      <c r="CY41" s="86">
        <f>LARGE((AB41,AD41,H41,J41,X41,Z41,L41,N41,P41,R41,T41,V41,AJ41,AL41,AF41,AH41,AN41,AP41,AR41,AT41,AZ41,BB41,BD41,BF41,BH41,BJ41,BL41,AV41,AX41,BN41,BP41,BR41,BT41,BV41,BX41,BZ41,CB41,CD41,CF41,CH41,CJ41,CL41,CN41,CP41,CR41,CT41,CV41,CX41),1)+LARGE((AB41,AD41,H41,J41,X41,Z41,L41,N41,P41,R41,T41,V41,AJ41,AL41,AF41,AH41,AN41,AP41,AR41,AT41,AZ41,BB41,BD41,BF41,BH41,BJ41,BL41,AV41,AX41,BN41,BP41,BR41,BT41,BV41,BX41,BZ41,CB41,CD41,CF41,CH41,AD41,AB41,CJ41,CL41,CN41,CP41,CR41,CT41,CV41,CX41),2)+LARGE((AB41,AD41,H41,J41,X41,Z41,L41,N41,P41,R41,T41,V41,AJ41,AL41,AF41,AH41,AN41,AP41,AR41,AT41,AZ41,BB41,BD41,BF41,BH41,BJ41,BL41,AV41,AX41,BN41,BP41,BR41,BT41,BV41,BX41,BZ41,CB41,CD41,CF41,CH41,CJ41,CL41,CN41,CP41,CR41,CT41,CV41,CX41),3)+LARGE((AD41,AB41,H41,J41,X41,Z41,L41,N41,P41,R41,T41,V41,AJ41,AL41,AF41,AH41,AN41,AP41,AR41,AT41,AZ41,BB41,BD41,BF41,BH41,BJ41,BL41,AV41,AX41,BN41,BP41,BR41,BT41,BV41,BX41,BZ41,CB41,CD41,CF41,CH41,CJ41,CL41,CN41,CP41,CR41,CT41,CV41,CX41),4)+LARGE((AB41,AD41,H41,J41,X41,Z41,L41,N41,P41,R41,T41,V41,AJ41,AL41,AF41,AH41,AN41,AP41,AR41,AT41,AZ41,BB41,BD41,BF41,BH41,BJ41,BL41,AV41,AX41,BN41,BP41,BR41,BT41,BV41,BX41,BZ41,CB41,CD41,CF41,CH41,CJ41,CL41,CN41,CP41,CR41,CT41,CV41,CX41),5)</f>
        <v>642.7299999999999</v>
      </c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81"/>
      <c r="EB41" s="81"/>
      <c r="EC41" s="81"/>
      <c r="ED41" s="81"/>
      <c r="EE41" s="81"/>
      <c r="EF41" s="81"/>
      <c r="EG41" s="81"/>
      <c r="EH41" s="81"/>
      <c r="EI41" s="81"/>
      <c r="EJ41" s="81"/>
      <c r="EK41" s="81"/>
      <c r="EL41" s="81"/>
      <c r="EM41" s="81"/>
      <c r="EN41" s="81"/>
      <c r="EO41" s="81"/>
      <c r="EP41" s="81"/>
      <c r="EQ41" s="81"/>
      <c r="ER41" s="81"/>
      <c r="ES41" s="81"/>
      <c r="ET41" s="81"/>
      <c r="EU41" s="81"/>
      <c r="EV41" s="81"/>
      <c r="EW41" s="81"/>
      <c r="EX41" s="81"/>
      <c r="EY41" s="81"/>
      <c r="EZ41" s="81"/>
      <c r="FA41" s="81"/>
      <c r="FB41" s="81"/>
      <c r="FC41" s="81"/>
      <c r="FD41" s="81"/>
      <c r="FE41" s="81"/>
      <c r="FF41" s="81"/>
      <c r="FG41" s="81"/>
      <c r="FH41" s="81"/>
      <c r="FI41" s="81"/>
      <c r="FJ41" s="81"/>
      <c r="FK41" s="81"/>
      <c r="FL41" s="81"/>
      <c r="FM41" s="81"/>
      <c r="FN41" s="81"/>
      <c r="FO41" s="81"/>
      <c r="FP41" s="81"/>
      <c r="FQ41" s="81"/>
      <c r="FR41" s="81"/>
      <c r="FS41" s="81"/>
      <c r="FT41" s="81"/>
      <c r="FU41" s="81"/>
      <c r="FV41" s="81"/>
      <c r="FW41" s="81"/>
      <c r="FX41" s="81"/>
      <c r="FY41" s="81"/>
      <c r="FZ41" s="81"/>
      <c r="GA41" s="81"/>
      <c r="GB41" s="81"/>
      <c r="GC41" s="81"/>
      <c r="GD41" s="81"/>
      <c r="GE41" s="81"/>
      <c r="GF41" s="81"/>
      <c r="GG41" s="81"/>
      <c r="GH41" s="81"/>
      <c r="GI41" s="81"/>
      <c r="GJ41" s="81"/>
      <c r="GK41" s="81"/>
      <c r="GL41" s="81"/>
      <c r="GM41" s="81"/>
      <c r="GN41" s="81"/>
      <c r="GO41" s="81"/>
      <c r="GP41" s="81"/>
      <c r="GQ41" s="81"/>
      <c r="GR41" s="85"/>
      <c r="GS41" s="85"/>
      <c r="GT41" s="85"/>
      <c r="GU41" s="85"/>
      <c r="GV41" s="85"/>
      <c r="GW41" s="85"/>
      <c r="GX41" s="85"/>
    </row>
    <row r="42" spans="1:206" s="74" customFormat="1" ht="15" customHeight="1" thickTop="1" thickBot="1" x14ac:dyDescent="0.3">
      <c r="A42" s="24"/>
      <c r="B42" s="91">
        <v>35</v>
      </c>
      <c r="C42" s="159" t="s">
        <v>94</v>
      </c>
      <c r="D42" s="160" t="s">
        <v>95</v>
      </c>
      <c r="E42" s="161">
        <v>2004</v>
      </c>
      <c r="F42" s="162" t="s">
        <v>116</v>
      </c>
      <c r="G42" s="103"/>
      <c r="H42" s="104"/>
      <c r="I42" s="113"/>
      <c r="J42" s="114"/>
      <c r="K42" s="107">
        <v>23</v>
      </c>
      <c r="L42" s="122">
        <v>0</v>
      </c>
      <c r="M42" s="122"/>
      <c r="N42" s="129"/>
      <c r="O42" s="103"/>
      <c r="P42" s="106"/>
      <c r="Q42" s="117"/>
      <c r="R42" s="114"/>
      <c r="S42" s="103"/>
      <c r="T42" s="106"/>
      <c r="U42" s="117"/>
      <c r="V42" s="114"/>
      <c r="W42" s="109"/>
      <c r="X42" s="110"/>
      <c r="Y42" s="120"/>
      <c r="Z42" s="121"/>
      <c r="AA42" s="107"/>
      <c r="AB42" s="122"/>
      <c r="AC42" s="122"/>
      <c r="AD42" s="129"/>
      <c r="AE42" s="109"/>
      <c r="AF42" s="110"/>
      <c r="AG42" s="120"/>
      <c r="AH42" s="121"/>
      <c r="AI42" s="109"/>
      <c r="AJ42" s="110"/>
      <c r="AK42" s="120"/>
      <c r="AL42" s="114"/>
      <c r="AM42" s="103"/>
      <c r="AN42" s="113"/>
      <c r="AO42" s="123"/>
      <c r="AP42" s="129"/>
      <c r="AQ42" s="109">
        <v>11</v>
      </c>
      <c r="AR42" s="122">
        <f>(VLOOKUP(AQ42,multiple,2,FALSE))*$AR$6</f>
        <v>177.1</v>
      </c>
      <c r="AS42" s="120"/>
      <c r="AT42" s="230"/>
      <c r="AU42" s="108"/>
      <c r="AV42" s="104"/>
      <c r="AW42" s="123"/>
      <c r="AX42" s="114"/>
      <c r="AY42" s="108"/>
      <c r="AZ42" s="104"/>
      <c r="BA42" s="113">
        <v>17</v>
      </c>
      <c r="BB42" s="114">
        <f>(VLOOKUP(BA42,multiple,2,FALSE))*$BB$6</f>
        <v>109.5</v>
      </c>
      <c r="BC42" s="107"/>
      <c r="BD42" s="122"/>
      <c r="BE42" s="122"/>
      <c r="BF42" s="129"/>
      <c r="BG42" s="31"/>
      <c r="BH42" s="40"/>
      <c r="BI42" s="108"/>
      <c r="BJ42" s="104"/>
      <c r="BK42" s="123"/>
      <c r="BL42" s="114"/>
      <c r="BM42" s="108"/>
      <c r="BN42" s="104"/>
      <c r="BO42" s="115"/>
      <c r="BP42" s="112"/>
      <c r="BQ42" s="108"/>
      <c r="BR42" s="104"/>
      <c r="BS42" s="123"/>
      <c r="BT42" s="114"/>
      <c r="BU42" s="31"/>
      <c r="BV42" s="72"/>
      <c r="BW42" s="107"/>
      <c r="BX42" s="141"/>
      <c r="BY42" s="135"/>
      <c r="BZ42" s="134"/>
      <c r="CA42" s="31"/>
      <c r="CB42" s="40"/>
      <c r="CC42" s="107"/>
      <c r="CD42" s="105"/>
      <c r="CE42" s="122"/>
      <c r="CF42" s="111"/>
      <c r="CG42" s="118"/>
      <c r="CH42" s="132"/>
      <c r="CI42" s="137"/>
      <c r="CJ42" s="126"/>
      <c r="CK42" s="107"/>
      <c r="CL42" s="141"/>
      <c r="CM42" s="135"/>
      <c r="CN42" s="148"/>
      <c r="CO42" s="107"/>
      <c r="CP42" s="189"/>
      <c r="CQ42" s="122">
        <v>3</v>
      </c>
      <c r="CR42" s="129">
        <f>(VLOOKUP(CQ42,multiple,2,FALSE))*$CR$6</f>
        <v>175</v>
      </c>
      <c r="CS42" s="107"/>
      <c r="CT42" s="141">
        <v>0</v>
      </c>
      <c r="CU42" s="122">
        <v>13</v>
      </c>
      <c r="CV42" s="114">
        <f>(VLOOKUP(CU42,multiple,2,FALSE))*$CV$6</f>
        <v>138.59999999999997</v>
      </c>
      <c r="CW42" s="210"/>
      <c r="CX42" s="208">
        <v>0</v>
      </c>
      <c r="CY42" s="86">
        <f>LARGE((AB42,AD42,H42,J42,X42,Z42,L42,N42,P42,R42,T42,V42,AJ42,AL42,AF42,AH42,AN42,AP42,AR42,AT42,AZ42,BB42,BD42,BF42,BH42,BJ42,BL42,AV42,AX42,BN42,BP42,BR42,BT42,BV42,BX42,BZ42,CB42,CD42,CF42,CH42,CJ42,CL42,CN42,CP42,CR42,CT42,CV42,CX42),1)+LARGE((AB42,AD42,H42,J42,X42,Z42,L42,N42,P42,R42,T42,V42,AJ42,AL42,AF42,AH42,AN42,AP42,AR42,AT42,AZ42,BB42,BD42,BF42,BH42,BJ42,BL42,AV42,AX42,BN42,BP42,BR42,BT42,BV42,BX42,BZ42,CB42,CD42,CF42,CH42,AD42,AB42,CJ42,CL42,CN42,CP42,CR42,CT42,CV42,CX42),2)+LARGE((AB42,AD42,H42,J42,X42,Z42,L42,N42,P42,R42,T42,V42,AJ42,AL42,AF42,AH42,AN42,AP42,AR42,AT42,AZ42,BB42,BD42,BF42,BH42,BJ42,BL42,AV42,AX42,BN42,BP42,BR42,BT42,BV42,BX42,BZ42,CB42,CD42,CF42,CH42,CJ42,CL42,CN42,CP42,CR42,CT42,CV42,CX42),3)+LARGE((AD42,AB42,H42,J42,X42,Z42,L42,N42,P42,R42,T42,V42,AJ42,AL42,AF42,AH42,AN42,AP42,AR42,AT42,AZ42,BB42,BD42,BF42,BH42,BJ42,BL42,AV42,AX42,BN42,BP42,BR42,BT42,BV42,BX42,BZ42,CB42,CD42,CF42,CH42,CJ42,CL42,CN42,CP42,CR42,CT42,CV42,CX42),4)+LARGE((AB42,AD42,H42,J42,X42,Z42,L42,N42,P42,R42,T42,V42,AJ42,AL42,AF42,AH42,AN42,AP42,AR42,AT42,AZ42,BB42,BD42,BF42,BH42,BJ42,BL42,AV42,AX42,BN42,BP42,BR42,BT42,BV42,BX42,BZ42,CB42,CD42,CF42,CH42,CJ42,CL42,CN42,CP42,CR42,CT42,CV42,CX42),5)</f>
        <v>600.20000000000005</v>
      </c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1"/>
      <c r="EK42" s="81"/>
      <c r="EL42" s="81"/>
      <c r="EM42" s="81"/>
      <c r="EN42" s="81"/>
      <c r="EO42" s="81"/>
      <c r="EP42" s="81"/>
      <c r="EQ42" s="81"/>
      <c r="ER42" s="81"/>
      <c r="ES42" s="81"/>
      <c r="ET42" s="81"/>
      <c r="EU42" s="81"/>
      <c r="EV42" s="81"/>
      <c r="EW42" s="81"/>
      <c r="EX42" s="81"/>
      <c r="EY42" s="81"/>
      <c r="EZ42" s="81"/>
      <c r="FA42" s="81"/>
      <c r="FB42" s="81"/>
      <c r="FC42" s="81"/>
      <c r="FD42" s="81"/>
      <c r="FE42" s="81"/>
      <c r="FF42" s="81"/>
      <c r="FG42" s="81"/>
      <c r="FH42" s="81"/>
      <c r="FI42" s="81"/>
      <c r="FJ42" s="81"/>
      <c r="FK42" s="81"/>
      <c r="FL42" s="81"/>
      <c r="FM42" s="81"/>
      <c r="FN42" s="81"/>
      <c r="FO42" s="81"/>
      <c r="FP42" s="81"/>
      <c r="FQ42" s="81"/>
      <c r="FR42" s="81"/>
      <c r="FS42" s="81"/>
      <c r="FT42" s="81"/>
      <c r="FU42" s="81"/>
      <c r="FV42" s="81"/>
      <c r="FW42" s="81"/>
      <c r="FX42" s="81"/>
      <c r="FY42" s="81"/>
      <c r="FZ42" s="81"/>
      <c r="GA42" s="81"/>
      <c r="GB42" s="81"/>
      <c r="GC42" s="81"/>
      <c r="GD42" s="81"/>
      <c r="GE42" s="81"/>
      <c r="GF42" s="81"/>
      <c r="GG42" s="81"/>
      <c r="GH42" s="81"/>
      <c r="GI42" s="81"/>
      <c r="GJ42" s="81"/>
      <c r="GK42" s="81"/>
      <c r="GL42" s="81"/>
      <c r="GM42" s="81"/>
      <c r="GN42" s="81"/>
      <c r="GO42" s="81"/>
      <c r="GP42" s="81"/>
      <c r="GQ42" s="81"/>
      <c r="GR42" s="85"/>
      <c r="GS42" s="85"/>
      <c r="GT42" s="85"/>
      <c r="GU42" s="85"/>
      <c r="GV42" s="85"/>
      <c r="GW42" s="85"/>
      <c r="GX42" s="85"/>
    </row>
    <row r="43" spans="1:206" s="74" customFormat="1" ht="15" customHeight="1" thickTop="1" thickBot="1" x14ac:dyDescent="0.3">
      <c r="A43" s="24"/>
      <c r="B43" s="91">
        <v>36</v>
      </c>
      <c r="C43" s="159" t="s">
        <v>132</v>
      </c>
      <c r="D43" s="160" t="s">
        <v>133</v>
      </c>
      <c r="E43" s="161">
        <v>2004</v>
      </c>
      <c r="F43" s="162" t="s">
        <v>134</v>
      </c>
      <c r="G43" s="103"/>
      <c r="H43" s="104"/>
      <c r="I43" s="113">
        <v>6</v>
      </c>
      <c r="J43" s="111">
        <f>(VLOOKUP(I43,multiple,2,FALSE))*$J$6</f>
        <v>162.5</v>
      </c>
      <c r="K43" s="107"/>
      <c r="L43" s="189"/>
      <c r="M43" s="122"/>
      <c r="N43" s="195"/>
      <c r="O43" s="103"/>
      <c r="P43" s="106"/>
      <c r="Q43" s="117">
        <v>3</v>
      </c>
      <c r="R43" s="114">
        <f>(VLOOKUP(Q43,multiple,2,FALSE))*$R$6</f>
        <v>94.5</v>
      </c>
      <c r="S43" s="103"/>
      <c r="T43" s="106"/>
      <c r="U43" s="117">
        <v>6</v>
      </c>
      <c r="V43" s="114">
        <f>(VLOOKUP(U43,multiple,2,FALSE))*$V$6</f>
        <v>130</v>
      </c>
      <c r="W43" s="109"/>
      <c r="X43" s="110"/>
      <c r="Y43" s="120">
        <v>1</v>
      </c>
      <c r="Z43" s="111">
        <f>(VLOOKUP(Y43,multiple,2,FALSE))*$Z$6</f>
        <v>30</v>
      </c>
      <c r="AA43" s="107"/>
      <c r="AB43" s="189"/>
      <c r="AC43" s="122"/>
      <c r="AD43" s="195"/>
      <c r="AE43" s="109"/>
      <c r="AF43" s="110"/>
      <c r="AG43" s="120">
        <v>11</v>
      </c>
      <c r="AH43" s="114">
        <f>(VLOOKUP(AG43,multiple,2,FALSE))*$AH$6</f>
        <v>87.399999999999991</v>
      </c>
      <c r="AI43" s="109"/>
      <c r="AJ43" s="110"/>
      <c r="AK43" s="120">
        <v>2</v>
      </c>
      <c r="AL43" s="111">
        <f>(VLOOKUP(AK43,multiple,2,FALSE))*$AL$6</f>
        <v>29.75</v>
      </c>
      <c r="AM43" s="103">
        <v>42</v>
      </c>
      <c r="AN43" s="113">
        <v>0</v>
      </c>
      <c r="AO43" s="123"/>
      <c r="AP43" s="129"/>
      <c r="AQ43" s="109"/>
      <c r="AR43" s="120"/>
      <c r="AS43" s="120"/>
      <c r="AT43" s="230"/>
      <c r="AU43" s="108"/>
      <c r="AV43" s="104"/>
      <c r="AW43" s="123"/>
      <c r="AX43" s="114"/>
      <c r="AY43" s="108"/>
      <c r="AZ43" s="104"/>
      <c r="BA43" s="113">
        <v>18</v>
      </c>
      <c r="BB43" s="114">
        <f>(VLOOKUP(BA43,multiple,2,FALSE))*$BB$6</f>
        <v>107.31</v>
      </c>
      <c r="BC43" s="107"/>
      <c r="BD43" s="189"/>
      <c r="BE43" s="122"/>
      <c r="BF43" s="195"/>
      <c r="BG43" s="31"/>
      <c r="BH43" s="40"/>
      <c r="BI43" s="108"/>
      <c r="BJ43" s="104"/>
      <c r="BK43" s="123">
        <v>1</v>
      </c>
      <c r="BL43" s="114">
        <f>(VLOOKUP(BK43,multiple,2,FALSE))*$BL$6</f>
        <v>10</v>
      </c>
      <c r="BM43" s="108"/>
      <c r="BN43" s="104"/>
      <c r="BO43" s="116"/>
      <c r="BP43" s="111"/>
      <c r="BQ43" s="108"/>
      <c r="BR43" s="104"/>
      <c r="BS43" s="123"/>
      <c r="BT43" s="114"/>
      <c r="BU43" s="31"/>
      <c r="BV43" s="40"/>
      <c r="BW43" s="107"/>
      <c r="BX43" s="105"/>
      <c r="BY43" s="122">
        <v>19</v>
      </c>
      <c r="BZ43" s="111">
        <v>0</v>
      </c>
      <c r="CA43" s="31"/>
      <c r="CB43" s="40"/>
      <c r="CC43" s="107"/>
      <c r="CD43" s="105"/>
      <c r="CE43" s="122"/>
      <c r="CF43" s="111"/>
      <c r="CG43" s="119"/>
      <c r="CH43" s="133"/>
      <c r="CI43" s="140"/>
      <c r="CJ43" s="139"/>
      <c r="CK43" s="107"/>
      <c r="CL43" s="141">
        <v>0</v>
      </c>
      <c r="CM43" s="122">
        <v>3</v>
      </c>
      <c r="CN43" s="111">
        <v>0</v>
      </c>
      <c r="CO43" s="107"/>
      <c r="CP43" s="189">
        <v>0</v>
      </c>
      <c r="CQ43" s="122"/>
      <c r="CR43" s="195">
        <v>0</v>
      </c>
      <c r="CS43" s="107"/>
      <c r="CT43" s="141">
        <v>0</v>
      </c>
      <c r="CU43" s="122"/>
      <c r="CV43" s="148">
        <v>0</v>
      </c>
      <c r="CW43" s="206"/>
      <c r="CX43" s="208"/>
      <c r="CY43" s="86">
        <f>LARGE((AB43,AD43,H43,J43,X43,Z43,L43,N43,P43,R43,T43,V43,AJ43,AL43,AF43,AH43,AN43,AP43,AR43,AT43,AZ43,BB43,BD43,BF43,BH43,BJ43,BL43,AV43,AX43,BN43,BP43,BR43,BT43,BV43,BX43,BZ43,CB43,CD43,CF43,CH43,CJ43,CL43,CN43,CP43,CR43,CT43,CV43,CX43),1)+LARGE((AB43,AD43,H43,J43,X43,Z43,L43,N43,P43,R43,T43,V43,AJ43,AL43,AF43,AH43,AN43,AP43,AR43,AT43,AZ43,BB43,BD43,BF43,BH43,BJ43,BL43,AV43,AX43,BN43,BP43,BR43,BT43,BV43,BX43,BZ43,CB43,CD43,CF43,CH43,AD43,AB43,CJ43,CL43,CN43,CP43,CR43,CT43,CV43,CX43),2)+LARGE((AB43,AD43,H43,J43,X43,Z43,L43,N43,P43,R43,T43,V43,AJ43,AL43,AF43,AH43,AN43,AP43,AR43,AT43,AZ43,BB43,BD43,BF43,BH43,BJ43,BL43,AV43,AX43,BN43,BP43,BR43,BT43,BV43,BX43,BZ43,CB43,CD43,CF43,CH43,CJ43,CL43,CN43,CP43,CR43,CT43,CV43,CX43),3)+LARGE((AD43,AB43,H43,J43,X43,Z43,L43,N43,P43,R43,T43,V43,AJ43,AL43,AF43,AH43,AN43,AP43,AR43,AT43,AZ43,BB43,BD43,BF43,BH43,BJ43,BL43,AV43,AX43,BN43,BP43,BR43,BT43,BV43,BX43,BZ43,CB43,CD43,CF43,CH43,CJ43,CL43,CN43,CP43,CR43,CT43,CV43,CX43),4)+LARGE((AB43,AD43,H43,J43,X43,Z43,L43,N43,P43,R43,T43,V43,AJ43,AL43,AF43,AH43,AN43,AP43,AR43,AT43,AZ43,BB43,BD43,BF43,BH43,BJ43,BL43,AV43,AX43,BN43,BP43,BR43,BT43,BV43,BX43,BZ43,CB43,CD43,CF43,CH43,CJ43,CL43,CN43,CP43,CR43,CT43,CV43,CX43),5)</f>
        <v>581.71</v>
      </c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1"/>
      <c r="DX43" s="81"/>
      <c r="DY43" s="81"/>
      <c r="DZ43" s="81"/>
      <c r="EA43" s="81"/>
      <c r="EB43" s="81"/>
      <c r="EC43" s="81"/>
      <c r="ED43" s="81"/>
      <c r="EE43" s="81"/>
      <c r="EF43" s="81"/>
      <c r="EG43" s="81"/>
      <c r="EH43" s="81"/>
      <c r="EI43" s="81"/>
      <c r="EJ43" s="81"/>
      <c r="EK43" s="81"/>
      <c r="EL43" s="81"/>
      <c r="EM43" s="81"/>
      <c r="EN43" s="81"/>
      <c r="EO43" s="81"/>
      <c r="EP43" s="81"/>
      <c r="EQ43" s="81"/>
      <c r="ER43" s="81"/>
      <c r="ES43" s="81"/>
      <c r="ET43" s="81"/>
      <c r="EU43" s="81"/>
      <c r="EV43" s="81"/>
      <c r="EW43" s="81"/>
      <c r="EX43" s="81"/>
      <c r="EY43" s="81"/>
      <c r="EZ43" s="81"/>
      <c r="FA43" s="81"/>
      <c r="FB43" s="81"/>
      <c r="FC43" s="81"/>
      <c r="FD43" s="81"/>
      <c r="FE43" s="81"/>
      <c r="FF43" s="81"/>
      <c r="FG43" s="81"/>
      <c r="FH43" s="81"/>
      <c r="FI43" s="81"/>
      <c r="FJ43" s="81"/>
      <c r="FK43" s="81"/>
      <c r="FL43" s="81"/>
      <c r="FM43" s="81"/>
      <c r="FN43" s="81"/>
      <c r="FO43" s="81"/>
      <c r="FP43" s="81"/>
      <c r="FQ43" s="81"/>
      <c r="FR43" s="81"/>
      <c r="FS43" s="81"/>
      <c r="FT43" s="81"/>
      <c r="FU43" s="81"/>
      <c r="FV43" s="81"/>
      <c r="FW43" s="81"/>
      <c r="FX43" s="81"/>
      <c r="FY43" s="81"/>
      <c r="FZ43" s="81"/>
      <c r="GA43" s="81"/>
      <c r="GB43" s="81"/>
      <c r="GC43" s="81"/>
      <c r="GD43" s="81"/>
      <c r="GE43" s="81"/>
      <c r="GF43" s="81"/>
      <c r="GG43" s="81"/>
      <c r="GH43" s="81"/>
      <c r="GI43" s="81"/>
      <c r="GJ43" s="81"/>
      <c r="GK43" s="81"/>
      <c r="GL43" s="81"/>
      <c r="GM43" s="81"/>
      <c r="GN43" s="81"/>
      <c r="GO43" s="81"/>
      <c r="GP43" s="81"/>
      <c r="GQ43" s="81"/>
      <c r="GR43" s="85"/>
      <c r="GS43" s="85"/>
      <c r="GT43" s="85"/>
      <c r="GU43" s="85"/>
      <c r="GV43" s="85"/>
      <c r="GW43" s="85"/>
      <c r="GX43" s="85"/>
    </row>
    <row r="44" spans="1:206" s="74" customFormat="1" ht="15" customHeight="1" thickTop="1" thickBot="1" x14ac:dyDescent="0.3">
      <c r="A44" s="24"/>
      <c r="B44" s="91">
        <v>37</v>
      </c>
      <c r="C44" s="167" t="s">
        <v>136</v>
      </c>
      <c r="D44" s="168" t="s">
        <v>78</v>
      </c>
      <c r="E44" s="169">
        <v>2006</v>
      </c>
      <c r="F44" s="218" t="s">
        <v>153</v>
      </c>
      <c r="G44" s="103"/>
      <c r="H44" s="104"/>
      <c r="I44" s="113"/>
      <c r="J44" s="114"/>
      <c r="K44" s="107"/>
      <c r="L44" s="122"/>
      <c r="M44" s="122">
        <v>9</v>
      </c>
      <c r="N44" s="129">
        <f>(VLOOKUP(M44,multiple,2,FALSE))*$N$6</f>
        <v>30</v>
      </c>
      <c r="O44" s="103"/>
      <c r="P44" s="104"/>
      <c r="Q44" s="113"/>
      <c r="R44" s="114"/>
      <c r="S44" s="103"/>
      <c r="T44" s="104"/>
      <c r="U44" s="113"/>
      <c r="V44" s="114"/>
      <c r="W44" s="109"/>
      <c r="X44" s="110"/>
      <c r="Y44" s="120"/>
      <c r="Z44" s="121"/>
      <c r="AA44" s="107"/>
      <c r="AB44" s="122"/>
      <c r="AC44" s="122">
        <v>5</v>
      </c>
      <c r="AD44" s="129">
        <f>(VLOOKUP(AC44,multiple,2,FALSE))*$AD$6</f>
        <v>46.75</v>
      </c>
      <c r="AE44" s="109"/>
      <c r="AF44" s="110"/>
      <c r="AG44" s="120"/>
      <c r="AH44" s="121"/>
      <c r="AI44" s="109"/>
      <c r="AJ44" s="110"/>
      <c r="AK44" s="120"/>
      <c r="AL44" s="121"/>
      <c r="AM44" s="103"/>
      <c r="AN44" s="113"/>
      <c r="AO44" s="123">
        <v>8</v>
      </c>
      <c r="AP44" s="129">
        <f>(VLOOKUP(AO44,multiple,2,FALSE))*$AP$6</f>
        <v>332</v>
      </c>
      <c r="AQ44" s="109"/>
      <c r="AR44" s="120"/>
      <c r="AS44" s="120">
        <v>7</v>
      </c>
      <c r="AT44" s="128">
        <f>(VLOOKUP(AS44,multiple,2,FALSE))*$AT$6</f>
        <v>119.25</v>
      </c>
      <c r="AU44" s="108"/>
      <c r="AV44" s="104"/>
      <c r="AW44" s="123"/>
      <c r="AX44" s="114"/>
      <c r="AY44" s="108"/>
      <c r="AZ44" s="156"/>
      <c r="BA44" s="113"/>
      <c r="BB44" s="114"/>
      <c r="BC44" s="107"/>
      <c r="BD44" s="122"/>
      <c r="BE44" s="122"/>
      <c r="BF44" s="129"/>
      <c r="BG44" s="31"/>
      <c r="BH44" s="40"/>
      <c r="BI44" s="108"/>
      <c r="BJ44" s="104"/>
      <c r="BK44" s="123"/>
      <c r="BL44" s="114"/>
      <c r="BM44" s="108"/>
      <c r="BN44" s="104"/>
      <c r="BO44" s="116"/>
      <c r="BP44" s="111"/>
      <c r="BQ44" s="108"/>
      <c r="BR44" s="104"/>
      <c r="BS44" s="123"/>
      <c r="BT44" s="114"/>
      <c r="BU44" s="31"/>
      <c r="BV44" s="40"/>
      <c r="BW44" s="107"/>
      <c r="BX44" s="105"/>
      <c r="BY44" s="122"/>
      <c r="BZ44" s="111"/>
      <c r="CA44" s="31"/>
      <c r="CB44" s="40"/>
      <c r="CC44" s="107"/>
      <c r="CD44" s="105"/>
      <c r="CE44" s="122"/>
      <c r="CF44" s="111"/>
      <c r="CG44" s="119"/>
      <c r="CH44" s="133"/>
      <c r="CI44" s="140"/>
      <c r="CJ44" s="139"/>
      <c r="CK44" s="107"/>
      <c r="CL44" s="141"/>
      <c r="CM44" s="122"/>
      <c r="CN44" s="148"/>
      <c r="CO44" s="107"/>
      <c r="CP44" s="189">
        <v>0</v>
      </c>
      <c r="CQ44" s="122"/>
      <c r="CR44" s="195">
        <v>0</v>
      </c>
      <c r="CS44" s="107"/>
      <c r="CT44" s="141">
        <v>0</v>
      </c>
      <c r="CU44" s="122"/>
      <c r="CV44" s="148">
        <v>0</v>
      </c>
      <c r="CW44" s="223"/>
      <c r="CX44" s="224">
        <v>0</v>
      </c>
      <c r="CY44" s="86">
        <f>LARGE((AB44,AD44,H44,J44,X44,Z44,L44,N44,P44,R44,T44,V44,AJ44,AL44,AF44,AH44,AN44,AP44,AR44,AT44,AZ44,BB44,BD44,BF44,BH44,BJ44,BL44,AV44,AX44,BN44,BP44,BR44,BT44,BV44,BX44,BZ44,CB44,CD44,CF44,CH44,CJ44,CL44,CN44,CP44,CR44,CT44,CV44,CX44),1)+LARGE((AB44,AD44,H44,J44,X44,Z44,L44,N44,P44,R44,T44,V44,AJ44,AL44,AF44,AH44,AN44,AP44,AR44,AT44,AZ44,BB44,BD44,BF44,BH44,BJ44,BL44,AV44,AX44,BN44,BP44,BR44,BT44,BV44,BX44,BZ44,CB44,CD44,CF44,CH44,AD44,AB44,CJ44,CL44,CN44,CP44,CR44,CT44,CV44,CX44),2)+LARGE((AB44,AD44,H44,J44,X44,Z44,L44,N44,P44,R44,T44,V44,AJ44,AL44,AF44,AH44,AN44,AP44,AR44,AT44,AZ44,BB44,BD44,BF44,BH44,BJ44,BL44,AV44,AX44,BN44,BP44,BR44,BT44,BV44,BX44,BZ44,CB44,CD44,CF44,CH44,CJ44,CL44,CN44,CP44,CR44,CT44,CV44,CX44),3)+LARGE((AD44,AB44,H44,J44,X44,Z44,L44,N44,P44,R44,T44,V44,AJ44,AL44,AF44,AH44,AN44,AP44,AR44,AT44,AZ44,BB44,BD44,BF44,BH44,BJ44,BL44,AV44,AX44,BN44,BP44,BR44,BT44,BV44,BX44,BZ44,CB44,CD44,CF44,CH44,CJ44,CL44,CN44,CP44,CR44,CT44,CV44,CX44),4)+LARGE((AB44,AD44,H44,J44,X44,Z44,L44,N44,P44,R44,T44,V44,AJ44,AL44,AF44,AH44,AN44,AP44,AR44,AT44,AZ44,BB44,BD44,BF44,BH44,BJ44,BL44,AV44,AX44,BN44,BP44,BR44,BT44,BV44,BX44,BZ44,CB44,CD44,CF44,CH44,CJ44,CL44,CN44,CP44,CR44,CT44,CV44,CX44),5)</f>
        <v>528</v>
      </c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  <c r="DV44" s="81"/>
      <c r="DW44" s="81"/>
      <c r="DX44" s="81"/>
      <c r="DY44" s="81"/>
      <c r="DZ44" s="81"/>
      <c r="EA44" s="81"/>
      <c r="EB44" s="81"/>
      <c r="EC44" s="81"/>
      <c r="ED44" s="81"/>
      <c r="EE44" s="81"/>
      <c r="EF44" s="81"/>
      <c r="EG44" s="81"/>
      <c r="EH44" s="81"/>
      <c r="EI44" s="81"/>
      <c r="EJ44" s="81"/>
      <c r="EK44" s="81"/>
      <c r="EL44" s="81"/>
      <c r="EM44" s="81"/>
      <c r="EN44" s="81"/>
      <c r="EO44" s="81"/>
      <c r="EP44" s="81"/>
      <c r="EQ44" s="81"/>
      <c r="ER44" s="81"/>
      <c r="ES44" s="81"/>
      <c r="ET44" s="81"/>
      <c r="EU44" s="81"/>
      <c r="EV44" s="81"/>
      <c r="EW44" s="81"/>
      <c r="EX44" s="81"/>
      <c r="EY44" s="81"/>
      <c r="EZ44" s="81"/>
      <c r="FA44" s="81"/>
      <c r="FB44" s="81"/>
      <c r="FC44" s="81"/>
      <c r="FD44" s="81"/>
      <c r="FE44" s="81"/>
      <c r="FF44" s="81"/>
      <c r="FG44" s="81"/>
      <c r="FH44" s="81"/>
      <c r="FI44" s="81"/>
      <c r="FJ44" s="81"/>
      <c r="FK44" s="81"/>
      <c r="FL44" s="81"/>
      <c r="FM44" s="81"/>
      <c r="FN44" s="81"/>
      <c r="FO44" s="81"/>
      <c r="FP44" s="81"/>
      <c r="FQ44" s="81"/>
      <c r="FR44" s="81"/>
      <c r="FS44" s="81"/>
      <c r="FT44" s="81"/>
      <c r="FU44" s="81"/>
      <c r="FV44" s="81"/>
      <c r="FW44" s="81"/>
      <c r="FX44" s="81"/>
      <c r="FY44" s="81"/>
      <c r="FZ44" s="81"/>
      <c r="GA44" s="81"/>
      <c r="GB44" s="81"/>
      <c r="GC44" s="81"/>
      <c r="GD44" s="81"/>
      <c r="GE44" s="81"/>
      <c r="GF44" s="81"/>
      <c r="GG44" s="81"/>
      <c r="GH44" s="81"/>
      <c r="GI44" s="81"/>
      <c r="GJ44" s="81"/>
      <c r="GK44" s="81"/>
      <c r="GL44" s="81"/>
      <c r="GM44" s="81"/>
      <c r="GN44" s="81"/>
      <c r="GO44" s="81"/>
      <c r="GP44" s="81"/>
      <c r="GQ44" s="81"/>
      <c r="GR44" s="85"/>
      <c r="GS44" s="85"/>
      <c r="GT44" s="85"/>
      <c r="GU44" s="85"/>
      <c r="GV44" s="85"/>
      <c r="GW44" s="85"/>
      <c r="GX44" s="85"/>
    </row>
    <row r="45" spans="1:206" s="74" customFormat="1" ht="15" customHeight="1" thickTop="1" thickBot="1" x14ac:dyDescent="0.3">
      <c r="A45" s="24"/>
      <c r="B45" s="91">
        <v>38</v>
      </c>
      <c r="C45" s="159" t="s">
        <v>71</v>
      </c>
      <c r="D45" s="160" t="s">
        <v>171</v>
      </c>
      <c r="E45" s="161">
        <v>2005</v>
      </c>
      <c r="F45" s="162" t="s">
        <v>117</v>
      </c>
      <c r="G45" s="103"/>
      <c r="H45" s="106"/>
      <c r="I45" s="117"/>
      <c r="J45" s="111"/>
      <c r="K45" s="107"/>
      <c r="L45" s="189"/>
      <c r="M45" s="136"/>
      <c r="N45" s="195"/>
      <c r="O45" s="103"/>
      <c r="P45" s="104"/>
      <c r="Q45" s="113"/>
      <c r="R45" s="111"/>
      <c r="S45" s="103"/>
      <c r="T45" s="104"/>
      <c r="U45" s="113">
        <v>5</v>
      </c>
      <c r="V45" s="114">
        <f>(VLOOKUP(U45,multiple,2,FALSE))*$V$6</f>
        <v>143</v>
      </c>
      <c r="W45" s="109"/>
      <c r="X45" s="110"/>
      <c r="Y45" s="120"/>
      <c r="Z45" s="111"/>
      <c r="AA45" s="107"/>
      <c r="AB45" s="189"/>
      <c r="AC45" s="136"/>
      <c r="AD45" s="195"/>
      <c r="AE45" s="109"/>
      <c r="AF45" s="110"/>
      <c r="AG45" s="120"/>
      <c r="AH45" s="111"/>
      <c r="AI45" s="109"/>
      <c r="AJ45" s="110"/>
      <c r="AK45" s="120">
        <v>5</v>
      </c>
      <c r="AL45" s="111">
        <v>0</v>
      </c>
      <c r="AM45" s="103"/>
      <c r="AN45" s="113"/>
      <c r="AO45" s="123">
        <v>24</v>
      </c>
      <c r="AP45" s="129">
        <f>(VLOOKUP(AO45,multiple,2,FALSE))*$AP$6</f>
        <v>71.38</v>
      </c>
      <c r="AQ45" s="109"/>
      <c r="AR45" s="120"/>
      <c r="AS45" s="120"/>
      <c r="AT45" s="230"/>
      <c r="AU45" s="108"/>
      <c r="AV45" s="104"/>
      <c r="AW45" s="123">
        <v>2</v>
      </c>
      <c r="AX45" s="114">
        <f>(VLOOKUP(AW45,multiple,2,FALSE))*$AX$6</f>
        <v>34</v>
      </c>
      <c r="AY45" s="108"/>
      <c r="AZ45" s="104"/>
      <c r="BA45" s="113">
        <v>12</v>
      </c>
      <c r="BB45" s="114">
        <f>(VLOOKUP(BA45,multiple,2,FALSE))*$BB$6</f>
        <v>240.89999999999998</v>
      </c>
      <c r="BC45" s="107"/>
      <c r="BD45" s="189"/>
      <c r="BE45" s="136"/>
      <c r="BF45" s="195"/>
      <c r="BG45" s="31"/>
      <c r="BH45" s="40"/>
      <c r="BI45" s="108"/>
      <c r="BJ45" s="104"/>
      <c r="BK45" s="123"/>
      <c r="BL45" s="114"/>
      <c r="BM45" s="108"/>
      <c r="BN45" s="104"/>
      <c r="BO45" s="115"/>
      <c r="BP45" s="112"/>
      <c r="BQ45" s="108"/>
      <c r="BR45" s="104"/>
      <c r="BS45" s="123"/>
      <c r="BT45" s="114"/>
      <c r="BU45" s="31"/>
      <c r="BV45" s="40"/>
      <c r="BW45" s="131"/>
      <c r="BX45" s="141"/>
      <c r="BY45" s="122"/>
      <c r="BZ45" s="111"/>
      <c r="CA45" s="31"/>
      <c r="CB45" s="40"/>
      <c r="CC45" s="107"/>
      <c r="CD45" s="105"/>
      <c r="CE45" s="122"/>
      <c r="CF45" s="111"/>
      <c r="CG45" s="118"/>
      <c r="CH45" s="132"/>
      <c r="CI45" s="137"/>
      <c r="CJ45" s="126"/>
      <c r="CK45" s="107"/>
      <c r="CL45" s="141">
        <v>0</v>
      </c>
      <c r="CM45" s="136"/>
      <c r="CN45" s="148">
        <v>0</v>
      </c>
      <c r="CO45" s="107"/>
      <c r="CP45" s="189">
        <v>0</v>
      </c>
      <c r="CQ45" s="189"/>
      <c r="CR45" s="195">
        <v>0</v>
      </c>
      <c r="CS45" s="107"/>
      <c r="CT45" s="141">
        <v>0</v>
      </c>
      <c r="CU45" s="136"/>
      <c r="CV45" s="148">
        <v>0</v>
      </c>
      <c r="CW45" s="210"/>
      <c r="CX45" s="208"/>
      <c r="CY45" s="86">
        <f>LARGE((AB45,AD45,H45,J45,X45,Z45,L45,N45,P45,R45,T45,V45,AJ45,AL45,AF45,AH45,AN45,AP45,AR45,AT45,AZ45,BB45,BD45,BF45,BH45,BJ45,BL45,AV45,AX45,BN45,BP45,BR45,BT45,BV45,BX45,BZ45,CB45,CD45,CF45,CH45,CJ45,CL45,CN45,CP45,CR45,CT45,CV45,CX45),1)+LARGE((AB45,AD45,H45,J45,X45,Z45,L45,N45,P45,R45,T45,V45,AJ45,AL45,AF45,AH45,AN45,AP45,AR45,AT45,AZ45,BB45,BD45,BF45,BH45,BJ45,BL45,AV45,AX45,BN45,BP45,BR45,BT45,BV45,BX45,BZ45,CB45,CD45,CF45,CH45,AD45,AB45,CJ45,CL45,CN45,CP45,CR45,CT45,CV45,CX45),2)+LARGE((AB45,AD45,H45,J45,X45,Z45,L45,N45,P45,R45,T45,V45,AJ45,AL45,AF45,AH45,AN45,AP45,AR45,AT45,AZ45,BB45,BD45,BF45,BH45,BJ45,BL45,AV45,AX45,BN45,BP45,BR45,BT45,BV45,BX45,BZ45,CB45,CD45,CF45,CH45,CJ45,CL45,CN45,CP45,CR45,CT45,CV45,CX45),3)+LARGE((AD45,AB45,H45,J45,X45,Z45,L45,N45,P45,R45,T45,V45,AJ45,AL45,AF45,AH45,AN45,AP45,AR45,AT45,AZ45,BB45,BD45,BF45,BH45,BJ45,BL45,AV45,AX45,BN45,BP45,BR45,BT45,BV45,BX45,BZ45,CB45,CD45,CF45,CH45,CJ45,CL45,CN45,CP45,CR45,CT45,CV45,CX45),4)+LARGE((AB45,AD45,H45,J45,X45,Z45,L45,N45,P45,R45,T45,V45,AJ45,AL45,AF45,AH45,AN45,AP45,AR45,AT45,AZ45,BB45,BD45,BF45,BH45,BJ45,BL45,AV45,AX45,BN45,BP45,BR45,BT45,BV45,BX45,BZ45,CB45,CD45,CF45,CH45,CJ45,CL45,CN45,CP45,CR45,CT45,CV45,CX45),5)</f>
        <v>489.28</v>
      </c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F45" s="81"/>
      <c r="EG45" s="81"/>
      <c r="EH45" s="81"/>
      <c r="EI45" s="81"/>
      <c r="EJ45" s="81"/>
      <c r="EK45" s="81"/>
      <c r="EL45" s="81"/>
      <c r="EM45" s="81"/>
      <c r="EN45" s="81"/>
      <c r="EO45" s="81"/>
      <c r="EP45" s="81"/>
      <c r="EQ45" s="81"/>
      <c r="ER45" s="81"/>
      <c r="ES45" s="81"/>
      <c r="ET45" s="81"/>
      <c r="EU45" s="81"/>
      <c r="EV45" s="81"/>
      <c r="EW45" s="81"/>
      <c r="EX45" s="81"/>
      <c r="EY45" s="81"/>
      <c r="EZ45" s="81"/>
      <c r="FA45" s="81"/>
      <c r="FB45" s="81"/>
      <c r="FC45" s="81"/>
      <c r="FD45" s="81"/>
      <c r="FE45" s="81"/>
      <c r="FF45" s="81"/>
      <c r="FG45" s="81"/>
      <c r="FH45" s="81"/>
      <c r="FI45" s="81"/>
      <c r="FJ45" s="81"/>
      <c r="FK45" s="81"/>
      <c r="FL45" s="81"/>
      <c r="FM45" s="81"/>
      <c r="FN45" s="81"/>
      <c r="FO45" s="81"/>
      <c r="FP45" s="81"/>
      <c r="FQ45" s="81"/>
      <c r="FR45" s="81"/>
      <c r="FS45" s="81"/>
      <c r="FT45" s="81"/>
      <c r="FU45" s="81"/>
      <c r="FV45" s="81"/>
      <c r="FW45" s="81"/>
      <c r="FX45" s="81"/>
      <c r="FY45" s="81"/>
      <c r="FZ45" s="81"/>
      <c r="GA45" s="81"/>
      <c r="GB45" s="81"/>
      <c r="GC45" s="81"/>
      <c r="GD45" s="81"/>
      <c r="GE45" s="81"/>
      <c r="GF45" s="81"/>
      <c r="GG45" s="81"/>
      <c r="GH45" s="81"/>
      <c r="GI45" s="81"/>
      <c r="GJ45" s="81"/>
      <c r="GK45" s="81"/>
      <c r="GL45" s="81"/>
      <c r="GM45" s="81"/>
      <c r="GN45" s="81"/>
      <c r="GO45" s="81"/>
      <c r="GP45" s="81"/>
      <c r="GQ45" s="81"/>
      <c r="GR45" s="85"/>
      <c r="GS45" s="85"/>
      <c r="GT45" s="85"/>
      <c r="GU45" s="85"/>
      <c r="GV45" s="85"/>
      <c r="GW45" s="85"/>
      <c r="GX45" s="85"/>
    </row>
    <row r="46" spans="1:206" s="17" customFormat="1" ht="15" customHeight="1" thickTop="1" thickBot="1" x14ac:dyDescent="0.3">
      <c r="A46" s="24"/>
      <c r="B46" s="91">
        <v>39</v>
      </c>
      <c r="C46" s="200" t="s">
        <v>97</v>
      </c>
      <c r="D46" s="146" t="s">
        <v>98</v>
      </c>
      <c r="E46" s="102">
        <v>2003</v>
      </c>
      <c r="F46" s="147" t="s">
        <v>131</v>
      </c>
      <c r="G46" s="103"/>
      <c r="H46" s="104"/>
      <c r="I46" s="113"/>
      <c r="J46" s="114"/>
      <c r="K46" s="108"/>
      <c r="L46" s="189"/>
      <c r="M46" s="123"/>
      <c r="N46" s="195">
        <v>0</v>
      </c>
      <c r="O46" s="103"/>
      <c r="P46" s="106"/>
      <c r="Q46" s="117"/>
      <c r="R46" s="114"/>
      <c r="S46" s="103"/>
      <c r="T46" s="106"/>
      <c r="U46" s="117"/>
      <c r="V46" s="114"/>
      <c r="W46" s="109"/>
      <c r="X46" s="110"/>
      <c r="Y46" s="120"/>
      <c r="Z46" s="121"/>
      <c r="AA46" s="108"/>
      <c r="AB46" s="189"/>
      <c r="AC46" s="123"/>
      <c r="AD46" s="195">
        <v>0</v>
      </c>
      <c r="AE46" s="109"/>
      <c r="AF46" s="110"/>
      <c r="AG46" s="120"/>
      <c r="AH46" s="121"/>
      <c r="AI46" s="109"/>
      <c r="AJ46" s="110"/>
      <c r="AK46" s="120"/>
      <c r="AL46" s="114"/>
      <c r="AM46" s="103">
        <v>27</v>
      </c>
      <c r="AN46" s="123">
        <f>(VLOOKUP(AM46,multiple,2,FALSE))*$AN$6</f>
        <v>170.79999999999995</v>
      </c>
      <c r="AO46" s="123"/>
      <c r="AP46" s="129"/>
      <c r="AQ46" s="109"/>
      <c r="AR46" s="120"/>
      <c r="AS46" s="120"/>
      <c r="AT46" s="230"/>
      <c r="AU46" s="108"/>
      <c r="AV46" s="104"/>
      <c r="AW46" s="123"/>
      <c r="AX46" s="114"/>
      <c r="AY46" s="108">
        <v>17</v>
      </c>
      <c r="AZ46" s="104">
        <f>(VLOOKUP(AY46,multiple,2,FALSE))*$AZ$6</f>
        <v>256.5</v>
      </c>
      <c r="BA46" s="113"/>
      <c r="BB46" s="114"/>
      <c r="BC46" s="108"/>
      <c r="BD46" s="189"/>
      <c r="BE46" s="123"/>
      <c r="BF46" s="195">
        <v>0</v>
      </c>
      <c r="BG46" s="31"/>
      <c r="BH46" s="40"/>
      <c r="BI46" s="108"/>
      <c r="BJ46" s="104"/>
      <c r="BK46" s="123"/>
      <c r="BL46" s="114"/>
      <c r="BM46" s="108"/>
      <c r="BN46" s="104"/>
      <c r="BO46" s="113"/>
      <c r="BP46" s="114"/>
      <c r="BQ46" s="108"/>
      <c r="BR46" s="104"/>
      <c r="BS46" s="123"/>
      <c r="BT46" s="114"/>
      <c r="BU46" s="31"/>
      <c r="BV46" s="72"/>
      <c r="BW46" s="108"/>
      <c r="BX46" s="141"/>
      <c r="BY46" s="123"/>
      <c r="BZ46" s="114"/>
      <c r="CA46" s="31"/>
      <c r="CB46" s="40"/>
      <c r="CC46" s="108"/>
      <c r="CD46" s="104"/>
      <c r="CE46" s="123"/>
      <c r="CF46" s="114"/>
      <c r="CG46" s="119"/>
      <c r="CH46" s="133"/>
      <c r="CI46" s="138"/>
      <c r="CJ46" s="127"/>
      <c r="CK46" s="108"/>
      <c r="CL46" s="104"/>
      <c r="CM46" s="123">
        <v>3</v>
      </c>
      <c r="CN46" s="114">
        <v>0</v>
      </c>
      <c r="CO46" s="108"/>
      <c r="CP46" s="189"/>
      <c r="CQ46" s="123"/>
      <c r="CR46" s="195">
        <v>0</v>
      </c>
      <c r="CS46" s="188"/>
      <c r="CT46" s="229">
        <v>0</v>
      </c>
      <c r="CU46" s="189"/>
      <c r="CV46" s="148">
        <v>0</v>
      </c>
      <c r="CW46" s="206"/>
      <c r="CX46" s="208">
        <v>0</v>
      </c>
      <c r="CY46" s="86">
        <f>LARGE((AB46,AD46,H46,J46,X46,Z46,L46,N46,P46,R46,T46,V46,AJ46,AL46,AF46,AH46,AN46,AP46,AR46,AT46,AZ46,BB46,BD46,BF46,BH46,BJ46,BL46,AV46,AX46,BN46,BP46,BR46,BT46,BV46,BX46,BZ46,CB46,CD46,CF46,CH46,CJ46,CL46,CN46,CP46,CR46,CT46,CV46,CX46),1)+LARGE((AB46,AD46,H46,J46,X46,Z46,L46,N46,P46,R46,T46,V46,AJ46,AL46,AF46,AH46,AN46,AP46,AR46,AT46,AZ46,BB46,BD46,BF46,BH46,BJ46,BL46,AV46,AX46,BN46,BP46,BR46,BT46,BV46,BX46,BZ46,CB46,CD46,CF46,CH46,AD46,AB46,CJ46,CL46,CN46,CP46,CR46,CT46,CV46,CX46),2)+LARGE((AB46,AD46,H46,J46,X46,Z46,L46,N46,P46,R46,T46,V46,AJ46,AL46,AF46,AH46,AN46,AP46,AR46,AT46,AZ46,BB46,BD46,BF46,BH46,BJ46,BL46,AV46,AX46,BN46,BP46,BR46,BT46,BV46,BX46,BZ46,CB46,CD46,CF46,CH46,CJ46,CL46,CN46,CP46,CR46,CT46,CV46,CX46),3)+LARGE((AD46,AB46,H46,J46,X46,Z46,L46,N46,P46,R46,T46,V46,AJ46,AL46,AF46,AH46,AN46,AP46,AR46,AT46,AZ46,BB46,BD46,BF46,BH46,BJ46,BL46,AV46,AX46,BN46,BP46,BR46,BT46,BV46,BX46,BZ46,CB46,CD46,CF46,CH46,CJ46,CL46,CN46,CP46,CR46,CT46,CV46,CX46),4)+LARGE((AB46,AD46,H46,J46,X46,Z46,L46,N46,P46,R46,T46,V46,AJ46,AL46,AF46,AH46,AN46,AP46,AR46,AT46,AZ46,BB46,BD46,BF46,BH46,BJ46,BL46,AV46,AX46,BN46,BP46,BR46,BT46,BV46,BX46,BZ46,CB46,CD46,CF46,CH46,CJ46,CL46,CN46,CP46,CR46,CT46,CV46,CX46),5)</f>
        <v>427.29999999999995</v>
      </c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  <c r="EN46" s="81"/>
      <c r="EO46" s="81"/>
      <c r="EP46" s="81"/>
      <c r="EQ46" s="81"/>
      <c r="ER46" s="81"/>
      <c r="ES46" s="81"/>
      <c r="ET46" s="81"/>
      <c r="EU46" s="81"/>
      <c r="EV46" s="81"/>
      <c r="EW46" s="81"/>
      <c r="EX46" s="81"/>
      <c r="EY46" s="81"/>
      <c r="EZ46" s="81"/>
      <c r="FA46" s="81"/>
      <c r="FB46" s="81"/>
      <c r="FC46" s="81"/>
      <c r="FD46" s="81"/>
      <c r="FE46" s="81"/>
      <c r="FF46" s="81"/>
      <c r="FG46" s="81"/>
      <c r="FH46" s="81"/>
      <c r="FI46" s="81"/>
      <c r="FJ46" s="81"/>
      <c r="FK46" s="81"/>
      <c r="FL46" s="81"/>
      <c r="FM46" s="81"/>
      <c r="FN46" s="81"/>
      <c r="FO46" s="81"/>
      <c r="FP46" s="81"/>
      <c r="FQ46" s="81"/>
      <c r="FR46" s="81"/>
      <c r="FS46" s="81"/>
      <c r="FT46" s="81"/>
      <c r="FU46" s="81"/>
      <c r="FV46" s="81"/>
      <c r="FW46" s="81"/>
      <c r="FX46" s="81"/>
      <c r="FY46" s="81"/>
      <c r="FZ46" s="81"/>
      <c r="GA46" s="81"/>
      <c r="GB46" s="81"/>
      <c r="GC46" s="81"/>
      <c r="GD46" s="81"/>
      <c r="GE46" s="81"/>
      <c r="GF46" s="81"/>
      <c r="GG46" s="81"/>
      <c r="GH46" s="81"/>
      <c r="GI46" s="81"/>
      <c r="GJ46" s="81"/>
      <c r="GK46" s="81"/>
      <c r="GL46" s="81"/>
      <c r="GM46" s="81"/>
      <c r="GN46" s="81"/>
      <c r="GO46" s="81"/>
      <c r="GP46" s="81"/>
      <c r="GQ46" s="81"/>
      <c r="GR46" s="85"/>
      <c r="GS46" s="85"/>
      <c r="GT46" s="85"/>
      <c r="GU46" s="85"/>
      <c r="GV46" s="85"/>
      <c r="GW46" s="85"/>
      <c r="GX46" s="85"/>
    </row>
    <row r="47" spans="1:206" s="17" customFormat="1" ht="15" customHeight="1" thickTop="1" thickBot="1" x14ac:dyDescent="0.3">
      <c r="A47" s="24"/>
      <c r="B47" s="91">
        <v>40</v>
      </c>
      <c r="C47" s="167" t="s">
        <v>269</v>
      </c>
      <c r="D47" s="168" t="s">
        <v>270</v>
      </c>
      <c r="E47" s="169">
        <v>2006</v>
      </c>
      <c r="F47" s="218" t="s">
        <v>30</v>
      </c>
      <c r="G47" s="103"/>
      <c r="H47" s="104"/>
      <c r="I47" s="113"/>
      <c r="J47" s="114"/>
      <c r="K47" s="107"/>
      <c r="L47" s="189"/>
      <c r="M47" s="122">
        <v>11</v>
      </c>
      <c r="N47" s="129">
        <v>0</v>
      </c>
      <c r="O47" s="103"/>
      <c r="P47" s="104"/>
      <c r="Q47" s="113"/>
      <c r="R47" s="114"/>
      <c r="S47" s="103"/>
      <c r="T47" s="104"/>
      <c r="U47" s="113"/>
      <c r="V47" s="114"/>
      <c r="W47" s="109"/>
      <c r="X47" s="110"/>
      <c r="Y47" s="120"/>
      <c r="Z47" s="121"/>
      <c r="AA47" s="107"/>
      <c r="AB47" s="189"/>
      <c r="AC47" s="122">
        <v>8</v>
      </c>
      <c r="AD47" s="129">
        <v>0</v>
      </c>
      <c r="AE47" s="109"/>
      <c r="AF47" s="110"/>
      <c r="AG47" s="120"/>
      <c r="AH47" s="121"/>
      <c r="AI47" s="109"/>
      <c r="AJ47" s="110"/>
      <c r="AK47" s="120"/>
      <c r="AL47" s="121"/>
      <c r="AM47" s="103"/>
      <c r="AN47" s="113"/>
      <c r="AO47" s="123">
        <v>9</v>
      </c>
      <c r="AP47" s="129">
        <f>(VLOOKUP(AO47,multiple,2,FALSE))*$AP$6</f>
        <v>207.5</v>
      </c>
      <c r="AQ47" s="109"/>
      <c r="AR47" s="120"/>
      <c r="AS47" s="120">
        <v>8</v>
      </c>
      <c r="AT47" s="128">
        <f>(VLOOKUP(AS47,multiple,2,FALSE))*$AT$6</f>
        <v>106</v>
      </c>
      <c r="AU47" s="108"/>
      <c r="AV47" s="104"/>
      <c r="AW47" s="123"/>
      <c r="AX47" s="114"/>
      <c r="AY47" s="108"/>
      <c r="AZ47" s="104"/>
      <c r="BA47" s="113"/>
      <c r="BB47" s="114"/>
      <c r="BC47" s="107"/>
      <c r="BD47" s="189"/>
      <c r="BE47" s="122">
        <v>6</v>
      </c>
      <c r="BF47" s="129">
        <f>(VLOOKUP(BE47,multiple,2,FALSE))*$BF$6</f>
        <v>95</v>
      </c>
      <c r="BG47" s="31"/>
      <c r="BH47" s="40"/>
      <c r="BI47" s="108"/>
      <c r="BJ47" s="104"/>
      <c r="BK47" s="123"/>
      <c r="BL47" s="114"/>
      <c r="BM47" s="108"/>
      <c r="BN47" s="104"/>
      <c r="BO47" s="116"/>
      <c r="BP47" s="111"/>
      <c r="BQ47" s="108"/>
      <c r="BR47" s="104"/>
      <c r="BS47" s="123"/>
      <c r="BT47" s="114"/>
      <c r="BU47" s="31"/>
      <c r="BV47" s="40"/>
      <c r="BW47" s="107"/>
      <c r="BX47" s="105"/>
      <c r="BY47" s="122"/>
      <c r="BZ47" s="111"/>
      <c r="CA47" s="31"/>
      <c r="CB47" s="40"/>
      <c r="CC47" s="107"/>
      <c r="CD47" s="105"/>
      <c r="CE47" s="122"/>
      <c r="CF47" s="111"/>
      <c r="CG47" s="119"/>
      <c r="CH47" s="133"/>
      <c r="CI47" s="140"/>
      <c r="CJ47" s="139"/>
      <c r="CK47" s="107"/>
      <c r="CL47" s="141"/>
      <c r="CM47" s="122"/>
      <c r="CN47" s="148"/>
      <c r="CO47" s="107"/>
      <c r="CP47" s="189">
        <v>0</v>
      </c>
      <c r="CQ47" s="122"/>
      <c r="CR47" s="195">
        <v>0</v>
      </c>
      <c r="CS47" s="107"/>
      <c r="CT47" s="141">
        <v>0</v>
      </c>
      <c r="CU47" s="122"/>
      <c r="CV47" s="148">
        <v>0</v>
      </c>
      <c r="CW47" s="223"/>
      <c r="CX47" s="224">
        <v>0</v>
      </c>
      <c r="CY47" s="86">
        <f>LARGE((AB47,AD47,H47,J47,X47,Z47,L47,N47,P47,R47,T47,V47,AJ47,AL47,AF47,AH47,AN47,AP47,AR47,AT47,AZ47,BB47,BD47,BF47,BH47,BJ47,BL47,AV47,AX47,BN47,BP47,BR47,BT47,BV47,BX47,BZ47,CB47,CD47,CF47,CH47,CJ47,CL47,CN47,CP47,CR47,CT47,CV47,CX47),1)+LARGE((AB47,AD47,H47,J47,X47,Z47,L47,N47,P47,R47,T47,V47,AJ47,AL47,AF47,AH47,AN47,AP47,AR47,AT47,AZ47,BB47,BD47,BF47,BH47,BJ47,BL47,AV47,AX47,BN47,BP47,BR47,BT47,BV47,BX47,BZ47,CB47,CD47,CF47,CH47,AD47,AB47,CJ47,CL47,CN47,CP47,CR47,CT47,CV47,CX47),2)+LARGE((AB47,AD47,H47,J47,X47,Z47,L47,N47,P47,R47,T47,V47,AJ47,AL47,AF47,AH47,AN47,AP47,AR47,AT47,AZ47,BB47,BD47,BF47,BH47,BJ47,BL47,AV47,AX47,BN47,BP47,BR47,BT47,BV47,BX47,BZ47,CB47,CD47,CF47,CH47,CJ47,CL47,CN47,CP47,CR47,CT47,CV47,CX47),3)+LARGE((AD47,AB47,H47,J47,X47,Z47,L47,N47,P47,R47,T47,V47,AJ47,AL47,AF47,AH47,AN47,AP47,AR47,AT47,AZ47,BB47,BD47,BF47,BH47,BJ47,BL47,AV47,AX47,BN47,BP47,BR47,BT47,BV47,BX47,BZ47,CB47,CD47,CF47,CH47,CJ47,CL47,CN47,CP47,CR47,CT47,CV47,CX47),4)+LARGE((AB47,AD47,H47,J47,X47,Z47,L47,N47,P47,R47,T47,V47,AJ47,AL47,AF47,AH47,AN47,AP47,AR47,AT47,AZ47,BB47,BD47,BF47,BH47,BJ47,BL47,AV47,AX47,BN47,BP47,BR47,BT47,BV47,BX47,BZ47,CB47,CD47,CF47,CH47,CJ47,CL47,CN47,CP47,CR47,CT47,CV47,CX47),5)</f>
        <v>408.5</v>
      </c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1"/>
      <c r="EK47" s="81"/>
      <c r="EL47" s="81"/>
      <c r="EM47" s="81"/>
      <c r="EN47" s="81"/>
      <c r="EO47" s="81"/>
      <c r="EP47" s="81"/>
      <c r="EQ47" s="81"/>
      <c r="ER47" s="81"/>
      <c r="ES47" s="81"/>
      <c r="ET47" s="81"/>
      <c r="EU47" s="81"/>
      <c r="EV47" s="81"/>
      <c r="EW47" s="81"/>
      <c r="EX47" s="81"/>
      <c r="EY47" s="81"/>
      <c r="EZ47" s="81"/>
      <c r="FA47" s="81"/>
      <c r="FB47" s="81"/>
      <c r="FC47" s="81"/>
      <c r="FD47" s="81"/>
      <c r="FE47" s="81"/>
      <c r="FF47" s="81"/>
      <c r="FG47" s="81"/>
      <c r="FH47" s="81"/>
      <c r="FI47" s="81"/>
      <c r="FJ47" s="81"/>
      <c r="FK47" s="81"/>
      <c r="FL47" s="81"/>
      <c r="FM47" s="81"/>
      <c r="FN47" s="81"/>
      <c r="FO47" s="81"/>
      <c r="FP47" s="81"/>
      <c r="FQ47" s="81"/>
      <c r="FR47" s="81"/>
      <c r="FS47" s="81"/>
      <c r="FT47" s="81"/>
      <c r="FU47" s="81"/>
      <c r="FV47" s="81"/>
      <c r="FW47" s="81"/>
      <c r="FX47" s="81"/>
      <c r="FY47" s="81"/>
      <c r="FZ47" s="81"/>
      <c r="GA47" s="81"/>
      <c r="GB47" s="81"/>
      <c r="GC47" s="81"/>
      <c r="GD47" s="81"/>
      <c r="GE47" s="81"/>
      <c r="GF47" s="81"/>
      <c r="GG47" s="81"/>
      <c r="GH47" s="81"/>
      <c r="GI47" s="81"/>
      <c r="GJ47" s="81"/>
      <c r="GK47" s="81"/>
      <c r="GL47" s="81"/>
      <c r="GM47" s="81"/>
      <c r="GN47" s="81"/>
      <c r="GO47" s="81"/>
      <c r="GP47" s="81"/>
      <c r="GQ47" s="81"/>
      <c r="GR47" s="85"/>
      <c r="GS47" s="85"/>
      <c r="GT47" s="85"/>
      <c r="GU47" s="85"/>
      <c r="GV47" s="85"/>
      <c r="GW47" s="85"/>
      <c r="GX47" s="85"/>
    </row>
    <row r="48" spans="1:206" s="74" customFormat="1" ht="15" customHeight="1" thickTop="1" thickBot="1" x14ac:dyDescent="0.3">
      <c r="A48" s="24"/>
      <c r="B48" s="91">
        <v>41</v>
      </c>
      <c r="C48" s="167" t="s">
        <v>157</v>
      </c>
      <c r="D48" s="168" t="s">
        <v>266</v>
      </c>
      <c r="E48" s="169">
        <v>2006</v>
      </c>
      <c r="F48" s="217" t="s">
        <v>31</v>
      </c>
      <c r="G48" s="103"/>
      <c r="H48" s="104"/>
      <c r="I48" s="113"/>
      <c r="J48" s="114"/>
      <c r="K48" s="107"/>
      <c r="L48" s="189"/>
      <c r="M48" s="122">
        <v>6</v>
      </c>
      <c r="N48" s="129">
        <f>(VLOOKUP(M48,multiple,2,FALSE))*$N$6</f>
        <v>60</v>
      </c>
      <c r="O48" s="103"/>
      <c r="P48" s="156"/>
      <c r="Q48" s="113"/>
      <c r="R48" s="114"/>
      <c r="S48" s="103"/>
      <c r="T48" s="156"/>
      <c r="U48" s="113"/>
      <c r="V48" s="114"/>
      <c r="W48" s="109"/>
      <c r="X48" s="110"/>
      <c r="Y48" s="120"/>
      <c r="Z48" s="121"/>
      <c r="AA48" s="107"/>
      <c r="AB48" s="189"/>
      <c r="AC48" s="122">
        <v>2</v>
      </c>
      <c r="AD48" s="129">
        <f>(VLOOKUP(AC48,multiple,2,FALSE))*$AD$6</f>
        <v>72.25</v>
      </c>
      <c r="AE48" s="109"/>
      <c r="AF48" s="110"/>
      <c r="AG48" s="120"/>
      <c r="AH48" s="121"/>
      <c r="AI48" s="109"/>
      <c r="AJ48" s="110"/>
      <c r="AK48" s="120"/>
      <c r="AL48" s="121"/>
      <c r="AM48" s="103"/>
      <c r="AN48" s="113"/>
      <c r="AO48" s="123">
        <v>22</v>
      </c>
      <c r="AP48" s="129">
        <f>(VLOOKUP(AO48,multiple,2,FALSE))*$AP$6</f>
        <v>74.699999999999989</v>
      </c>
      <c r="AQ48" s="109"/>
      <c r="AR48" s="120"/>
      <c r="AS48" s="120">
        <v>3</v>
      </c>
      <c r="AT48" s="128">
        <f>(VLOOKUP(AS48,multiple,2,FALSE))*$AT$6</f>
        <v>185.5</v>
      </c>
      <c r="AU48" s="108"/>
      <c r="AV48" s="104"/>
      <c r="AW48" s="123"/>
      <c r="AX48" s="114"/>
      <c r="AY48" s="108"/>
      <c r="AZ48" s="156"/>
      <c r="BA48" s="113"/>
      <c r="BB48" s="114"/>
      <c r="BC48" s="107"/>
      <c r="BD48" s="189"/>
      <c r="BE48" s="122"/>
      <c r="BF48" s="129"/>
      <c r="BG48" s="31"/>
      <c r="BH48" s="40"/>
      <c r="BI48" s="108"/>
      <c r="BJ48" s="104"/>
      <c r="BK48" s="123"/>
      <c r="BL48" s="114"/>
      <c r="BM48" s="108"/>
      <c r="BN48" s="104"/>
      <c r="BO48" s="116"/>
      <c r="BP48" s="111"/>
      <c r="BQ48" s="108"/>
      <c r="BR48" s="104"/>
      <c r="BS48" s="123"/>
      <c r="BT48" s="114"/>
      <c r="BU48" s="31"/>
      <c r="BV48" s="40"/>
      <c r="BW48" s="107"/>
      <c r="BX48" s="105"/>
      <c r="BY48" s="122"/>
      <c r="BZ48" s="111"/>
      <c r="CA48" s="31"/>
      <c r="CB48" s="40"/>
      <c r="CC48" s="107"/>
      <c r="CD48" s="105"/>
      <c r="CE48" s="122"/>
      <c r="CF48" s="111"/>
      <c r="CG48" s="119"/>
      <c r="CH48" s="133"/>
      <c r="CI48" s="140"/>
      <c r="CJ48" s="139"/>
      <c r="CK48" s="107"/>
      <c r="CL48" s="141"/>
      <c r="CM48" s="122"/>
      <c r="CN48" s="148"/>
      <c r="CO48" s="107"/>
      <c r="CP48" s="189">
        <v>0</v>
      </c>
      <c r="CQ48" s="122"/>
      <c r="CR48" s="195">
        <v>0</v>
      </c>
      <c r="CS48" s="107"/>
      <c r="CT48" s="141">
        <v>0</v>
      </c>
      <c r="CU48" s="122"/>
      <c r="CV48" s="148">
        <v>0</v>
      </c>
      <c r="CW48" s="210"/>
      <c r="CX48" s="208">
        <v>0</v>
      </c>
      <c r="CY48" s="86">
        <f>LARGE((AB48,AD48,H48,J48,X48,Z48,L48,N48,P48,R48,T48,V48,AJ48,AL48,AF48,AH48,AN48,AP48,AR48,AT48,AZ48,BB48,BD48,BF48,BH48,BJ48,BL48,AV48,AX48,BN48,BP48,BR48,BT48,BV48,BX48,BZ48,CB48,CD48,CF48,CH48,CJ48,CL48,CN48,CP48,CR48,CT48,CV48,CX48),1)+LARGE((AB48,AD48,H48,J48,X48,Z48,L48,N48,P48,R48,T48,V48,AJ48,AL48,AF48,AH48,AN48,AP48,AR48,AT48,AZ48,BB48,BD48,BF48,BH48,BJ48,BL48,AV48,AX48,BN48,BP48,BR48,BT48,BV48,BX48,BZ48,CB48,CD48,CF48,CH48,AD48,AB48,CJ48,CL48,CN48,CP48,CR48,CT48,CV48,CX48),2)+LARGE((AB48,AD48,H48,J48,X48,Z48,L48,N48,P48,R48,T48,V48,AJ48,AL48,AF48,AH48,AN48,AP48,AR48,AT48,AZ48,BB48,BD48,BF48,BH48,BJ48,BL48,AV48,AX48,BN48,BP48,BR48,BT48,BV48,BX48,BZ48,CB48,CD48,CF48,CH48,CJ48,CL48,CN48,CP48,CR48,CT48,CV48,CX48),3)+LARGE((AD48,AB48,H48,J48,X48,Z48,L48,N48,P48,R48,T48,V48,AJ48,AL48,AF48,AH48,AN48,AP48,AR48,AT48,AZ48,BB48,BD48,BF48,BH48,BJ48,BL48,AV48,AX48,BN48,BP48,BR48,BT48,BV48,BX48,BZ48,CB48,CD48,CF48,CH48,CJ48,CL48,CN48,CP48,CR48,CT48,CV48,CX48),4)+LARGE((AB48,AD48,H48,J48,X48,Z48,L48,N48,P48,R48,T48,V48,AJ48,AL48,AF48,AH48,AN48,AP48,AR48,AT48,AZ48,BB48,BD48,BF48,BH48,BJ48,BL48,AV48,AX48,BN48,BP48,BR48,BT48,BV48,BX48,BZ48,CB48,CD48,CF48,CH48,CJ48,CL48,CN48,CP48,CR48,CT48,CV48,CX48),5)</f>
        <v>392.45</v>
      </c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1"/>
      <c r="EK48" s="81"/>
      <c r="EL48" s="81"/>
      <c r="EM48" s="81"/>
      <c r="EN48" s="81"/>
      <c r="EO48" s="81"/>
      <c r="EP48" s="81"/>
      <c r="EQ48" s="81"/>
      <c r="ER48" s="81"/>
      <c r="ES48" s="81"/>
      <c r="ET48" s="81"/>
      <c r="EU48" s="81"/>
      <c r="EV48" s="81"/>
      <c r="EW48" s="81"/>
      <c r="EX48" s="81"/>
      <c r="EY48" s="81"/>
      <c r="EZ48" s="81"/>
      <c r="FA48" s="81"/>
      <c r="FB48" s="81"/>
      <c r="FC48" s="81"/>
      <c r="FD48" s="81"/>
      <c r="FE48" s="81"/>
      <c r="FF48" s="81"/>
      <c r="FG48" s="81"/>
      <c r="FH48" s="81"/>
      <c r="FI48" s="81"/>
      <c r="FJ48" s="81"/>
      <c r="FK48" s="81"/>
      <c r="FL48" s="81"/>
      <c r="FM48" s="81"/>
      <c r="FN48" s="81"/>
      <c r="FO48" s="81"/>
      <c r="FP48" s="81"/>
      <c r="FQ48" s="81"/>
      <c r="FR48" s="81"/>
      <c r="FS48" s="81"/>
      <c r="FT48" s="81"/>
      <c r="FU48" s="81"/>
      <c r="FV48" s="81"/>
      <c r="FW48" s="81"/>
      <c r="FX48" s="81"/>
      <c r="FY48" s="81"/>
      <c r="FZ48" s="81"/>
      <c r="GA48" s="81"/>
      <c r="GB48" s="81"/>
      <c r="GC48" s="81"/>
      <c r="GD48" s="81"/>
      <c r="GE48" s="81"/>
      <c r="GF48" s="81"/>
      <c r="GG48" s="81"/>
      <c r="GH48" s="81"/>
      <c r="GI48" s="81"/>
      <c r="GJ48" s="81"/>
      <c r="GK48" s="81"/>
      <c r="GL48" s="81"/>
      <c r="GM48" s="81"/>
      <c r="GN48" s="81"/>
      <c r="GO48" s="81"/>
      <c r="GP48" s="81"/>
      <c r="GQ48" s="81"/>
      <c r="GR48" s="85"/>
      <c r="GS48" s="85"/>
      <c r="GT48" s="85"/>
      <c r="GU48" s="85"/>
      <c r="GV48" s="85"/>
      <c r="GW48" s="85"/>
      <c r="GX48" s="85"/>
    </row>
    <row r="49" spans="1:208" s="74" customFormat="1" ht="15" customHeight="1" thickTop="1" thickBot="1" x14ac:dyDescent="0.3">
      <c r="A49" s="24"/>
      <c r="B49" s="91">
        <v>42</v>
      </c>
      <c r="C49" s="167" t="s">
        <v>291</v>
      </c>
      <c r="D49" s="168" t="s">
        <v>292</v>
      </c>
      <c r="E49" s="169">
        <v>2006</v>
      </c>
      <c r="F49" s="174" t="s">
        <v>293</v>
      </c>
      <c r="G49" s="103"/>
      <c r="H49" s="104"/>
      <c r="I49" s="113"/>
      <c r="J49" s="114"/>
      <c r="K49" s="107"/>
      <c r="L49" s="122"/>
      <c r="M49" s="122"/>
      <c r="N49" s="128"/>
      <c r="O49" s="103"/>
      <c r="P49" s="104"/>
      <c r="Q49" s="113"/>
      <c r="R49" s="114"/>
      <c r="S49" s="103"/>
      <c r="T49" s="104"/>
      <c r="U49" s="113"/>
      <c r="V49" s="114"/>
      <c r="W49" s="109"/>
      <c r="X49" s="110"/>
      <c r="Y49" s="120"/>
      <c r="Z49" s="121"/>
      <c r="AA49" s="107"/>
      <c r="AB49" s="122"/>
      <c r="AC49" s="122">
        <v>3</v>
      </c>
      <c r="AD49" s="129">
        <f>(VLOOKUP(AC49,multiple,2,FALSE))*$AD$6</f>
        <v>59.5</v>
      </c>
      <c r="AE49" s="109"/>
      <c r="AF49" s="110"/>
      <c r="AG49" s="120"/>
      <c r="AH49" s="121"/>
      <c r="AI49" s="109"/>
      <c r="AJ49" s="110"/>
      <c r="AK49" s="120"/>
      <c r="AL49" s="121"/>
      <c r="AM49" s="103"/>
      <c r="AN49" s="113"/>
      <c r="AO49" s="123">
        <v>30</v>
      </c>
      <c r="AP49" s="129">
        <v>0</v>
      </c>
      <c r="AQ49" s="109"/>
      <c r="AR49" s="120"/>
      <c r="AS49" s="120">
        <v>5</v>
      </c>
      <c r="AT49" s="128">
        <f>(VLOOKUP(AS49,multiple,2,FALSE))*$AT$6</f>
        <v>145.75</v>
      </c>
      <c r="AU49" s="108"/>
      <c r="AV49" s="104"/>
      <c r="AW49" s="123"/>
      <c r="AX49" s="114"/>
      <c r="AY49" s="108"/>
      <c r="AZ49" s="104"/>
      <c r="BA49" s="113"/>
      <c r="BB49" s="114"/>
      <c r="BC49" s="107"/>
      <c r="BD49" s="122"/>
      <c r="BE49" s="122">
        <v>3</v>
      </c>
      <c r="BF49" s="129">
        <f>(VLOOKUP(BE49,multiple,2,FALSE))*$BF$6</f>
        <v>133</v>
      </c>
      <c r="BG49" s="31"/>
      <c r="BH49" s="40"/>
      <c r="BI49" s="108"/>
      <c r="BJ49" s="104"/>
      <c r="BK49" s="123"/>
      <c r="BL49" s="114"/>
      <c r="BM49" s="108"/>
      <c r="BN49" s="104"/>
      <c r="BO49" s="116"/>
      <c r="BP49" s="111"/>
      <c r="BQ49" s="108"/>
      <c r="BR49" s="104"/>
      <c r="BS49" s="123"/>
      <c r="BT49" s="114"/>
      <c r="BU49" s="31"/>
      <c r="BV49" s="40"/>
      <c r="BW49" s="107"/>
      <c r="BX49" s="105"/>
      <c r="BY49" s="122"/>
      <c r="BZ49" s="111"/>
      <c r="CA49" s="31"/>
      <c r="CB49" s="40"/>
      <c r="CC49" s="107"/>
      <c r="CD49" s="105"/>
      <c r="CE49" s="122"/>
      <c r="CF49" s="111"/>
      <c r="CG49" s="119"/>
      <c r="CH49" s="133"/>
      <c r="CI49" s="140"/>
      <c r="CJ49" s="139"/>
      <c r="CK49" s="107"/>
      <c r="CL49" s="141"/>
      <c r="CM49" s="122"/>
      <c r="CN49" s="148"/>
      <c r="CO49" s="107"/>
      <c r="CP49" s="189">
        <v>0</v>
      </c>
      <c r="CQ49" s="122"/>
      <c r="CR49" s="128"/>
      <c r="CS49" s="107"/>
      <c r="CT49" s="141">
        <v>0</v>
      </c>
      <c r="CU49" s="122"/>
      <c r="CV49" s="148">
        <v>0</v>
      </c>
      <c r="CW49" s="223"/>
      <c r="CX49" s="224">
        <v>0</v>
      </c>
      <c r="CY49" s="86">
        <f>LARGE((AB49,AD49,H49,J49,X49,Z49,L49,N49,P49,R49,T49,V49,AJ49,AL49,AF49,AH49,AN49,AP49,AR49,AT49,AZ49,BB49,BD49,BF49,BH49,BJ49,BL49,AV49,AX49,BN49,BP49,BR49,BT49,BV49,BX49,BZ49,CB49,CD49,CF49,CH49,CJ49,CL49,CN49,CP49,CR49,CT49,CV49,CX49),1)+LARGE((AB49,AD49,H49,J49,X49,Z49,L49,N49,P49,R49,T49,V49,AJ49,AL49,AF49,AH49,AN49,AP49,AR49,AT49,AZ49,BB49,BD49,BF49,BH49,BJ49,BL49,AV49,AX49,BN49,BP49,BR49,BT49,BV49,BX49,BZ49,CB49,CD49,CF49,CH49,AD49,AB49,CJ49,CL49,CN49,CP49,CR49,CT49,CV49,CX49),2)+LARGE((AB49,AD49,H49,J49,X49,Z49,L49,N49,P49,R49,T49,V49,AJ49,AL49,AF49,AH49,AN49,AP49,AR49,AT49,AZ49,BB49,BD49,BF49,BH49,BJ49,BL49,AV49,AX49,BN49,BP49,BR49,BT49,BV49,BX49,BZ49,CB49,CD49,CF49,CH49,CJ49,CL49,CN49,CP49,CR49,CT49,CV49,CX49),3)+LARGE((AD49,AB49,H49,J49,X49,Z49,L49,N49,P49,R49,T49,V49,AJ49,AL49,AF49,AH49,AN49,AP49,AR49,AT49,AZ49,BB49,BD49,BF49,BH49,BJ49,BL49,AV49,AX49,BN49,BP49,BR49,BT49,BV49,BX49,BZ49,CB49,CD49,CF49,CH49,CJ49,CL49,CN49,CP49,CR49,CT49,CV49,CX49),4)+LARGE((AB49,AD49,H49,J49,X49,Z49,L49,N49,P49,R49,T49,V49,AJ49,AL49,AF49,AH49,AN49,AP49,AR49,AT49,AZ49,BB49,BD49,BF49,BH49,BJ49,BL49,AV49,AX49,BN49,BP49,BR49,BT49,BV49,BX49,BZ49,CB49,CD49,CF49,CH49,CJ49,CL49,CN49,CP49,CR49,CT49,CV49,CX49),5)</f>
        <v>338.25</v>
      </c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1"/>
      <c r="EK49" s="81"/>
      <c r="EL49" s="81"/>
      <c r="EM49" s="81"/>
      <c r="EN49" s="81"/>
      <c r="EO49" s="81"/>
      <c r="EP49" s="81"/>
      <c r="EQ49" s="81"/>
      <c r="ER49" s="81"/>
      <c r="ES49" s="81"/>
      <c r="ET49" s="81"/>
      <c r="EU49" s="81"/>
      <c r="EV49" s="81"/>
      <c r="EW49" s="81"/>
      <c r="EX49" s="81"/>
      <c r="EY49" s="81"/>
      <c r="EZ49" s="81"/>
      <c r="FA49" s="81"/>
      <c r="FB49" s="81"/>
      <c r="FC49" s="81"/>
      <c r="FD49" s="81"/>
      <c r="FE49" s="81"/>
      <c r="FF49" s="81"/>
      <c r="FG49" s="81"/>
      <c r="FH49" s="81"/>
      <c r="FI49" s="81"/>
      <c r="FJ49" s="81"/>
      <c r="FK49" s="81"/>
      <c r="FL49" s="81"/>
      <c r="FM49" s="81"/>
      <c r="FN49" s="81"/>
      <c r="FO49" s="81"/>
      <c r="FP49" s="81"/>
      <c r="FQ49" s="81"/>
      <c r="FR49" s="81"/>
      <c r="FS49" s="81"/>
      <c r="FT49" s="81"/>
      <c r="FU49" s="81"/>
      <c r="FV49" s="81"/>
      <c r="FW49" s="81"/>
      <c r="FX49" s="81"/>
      <c r="FY49" s="81"/>
      <c r="FZ49" s="81"/>
      <c r="GA49" s="81"/>
      <c r="GB49" s="81"/>
      <c r="GC49" s="81"/>
      <c r="GD49" s="81"/>
      <c r="GE49" s="81"/>
      <c r="GF49" s="81"/>
      <c r="GG49" s="81"/>
      <c r="GH49" s="81"/>
      <c r="GI49" s="81"/>
      <c r="GJ49" s="81"/>
      <c r="GK49" s="81"/>
      <c r="GL49" s="81"/>
      <c r="GM49" s="81"/>
      <c r="GN49" s="81"/>
      <c r="GO49" s="81"/>
      <c r="GP49" s="81"/>
      <c r="GQ49" s="81"/>
      <c r="GR49" s="85"/>
      <c r="GS49" s="85"/>
      <c r="GT49" s="85"/>
      <c r="GU49" s="85"/>
      <c r="GV49" s="85"/>
      <c r="GW49" s="85"/>
      <c r="GX49" s="85"/>
    </row>
    <row r="50" spans="1:208" s="74" customFormat="1" ht="15" customHeight="1" thickTop="1" thickBot="1" x14ac:dyDescent="0.3">
      <c r="A50" s="24"/>
      <c r="B50" s="91">
        <v>43</v>
      </c>
      <c r="C50" s="159" t="s">
        <v>212</v>
      </c>
      <c r="D50" s="160" t="s">
        <v>213</v>
      </c>
      <c r="E50" s="161">
        <v>2004</v>
      </c>
      <c r="F50" s="172" t="s">
        <v>28</v>
      </c>
      <c r="G50" s="103"/>
      <c r="H50" s="104"/>
      <c r="I50" s="113"/>
      <c r="J50" s="114"/>
      <c r="K50" s="107">
        <v>14</v>
      </c>
      <c r="L50" s="122">
        <v>0</v>
      </c>
      <c r="M50" s="122"/>
      <c r="N50" s="129"/>
      <c r="O50" s="103"/>
      <c r="P50" s="104"/>
      <c r="Q50" s="113"/>
      <c r="R50" s="114"/>
      <c r="S50" s="103"/>
      <c r="T50" s="104"/>
      <c r="U50" s="113"/>
      <c r="V50" s="114"/>
      <c r="W50" s="109"/>
      <c r="X50" s="110"/>
      <c r="Y50" s="120"/>
      <c r="Z50" s="121"/>
      <c r="AA50" s="107">
        <v>8</v>
      </c>
      <c r="AB50" s="122">
        <v>0</v>
      </c>
      <c r="AC50" s="122"/>
      <c r="AD50" s="129"/>
      <c r="AE50" s="109"/>
      <c r="AF50" s="110"/>
      <c r="AG50" s="120"/>
      <c r="AH50" s="121"/>
      <c r="AI50" s="109"/>
      <c r="AJ50" s="110"/>
      <c r="AK50" s="120"/>
      <c r="AL50" s="114"/>
      <c r="AM50" s="103"/>
      <c r="AN50" s="113"/>
      <c r="AO50" s="123"/>
      <c r="AP50" s="129"/>
      <c r="AQ50" s="109">
        <v>18</v>
      </c>
      <c r="AR50" s="120">
        <v>0</v>
      </c>
      <c r="AS50" s="120"/>
      <c r="AT50" s="230"/>
      <c r="AU50" s="108"/>
      <c r="AV50" s="104"/>
      <c r="AW50" s="123"/>
      <c r="AX50" s="114"/>
      <c r="AY50" s="108"/>
      <c r="AZ50" s="104"/>
      <c r="BA50" s="113"/>
      <c r="BB50" s="114"/>
      <c r="BC50" s="107">
        <v>6</v>
      </c>
      <c r="BD50" s="123">
        <f>(VLOOKUP(BC50,multiple,2,FALSE))*$BD$6</f>
        <v>225</v>
      </c>
      <c r="BE50" s="122"/>
      <c r="BF50" s="129"/>
      <c r="BG50" s="31"/>
      <c r="BH50" s="40"/>
      <c r="BI50" s="108"/>
      <c r="BJ50" s="104"/>
      <c r="BK50" s="123"/>
      <c r="BL50" s="114"/>
      <c r="BM50" s="108"/>
      <c r="BN50" s="104"/>
      <c r="BO50" s="115"/>
      <c r="BP50" s="112"/>
      <c r="BQ50" s="108"/>
      <c r="BR50" s="104"/>
      <c r="BS50" s="123"/>
      <c r="BT50" s="114"/>
      <c r="BU50" s="31"/>
      <c r="BV50" s="72"/>
      <c r="BW50" s="107"/>
      <c r="BX50" s="141"/>
      <c r="BY50" s="135"/>
      <c r="BZ50" s="134"/>
      <c r="CA50" s="31"/>
      <c r="CB50" s="40"/>
      <c r="CC50" s="107"/>
      <c r="CD50" s="105"/>
      <c r="CE50" s="122"/>
      <c r="CF50" s="111"/>
      <c r="CG50" s="118"/>
      <c r="CH50" s="132"/>
      <c r="CI50" s="137"/>
      <c r="CJ50" s="126"/>
      <c r="CK50" s="107"/>
      <c r="CL50" s="141"/>
      <c r="CM50" s="135"/>
      <c r="CN50" s="148">
        <v>0</v>
      </c>
      <c r="CO50" s="107"/>
      <c r="CP50" s="189">
        <v>0</v>
      </c>
      <c r="CQ50" s="122">
        <v>7</v>
      </c>
      <c r="CR50" s="129">
        <f>(VLOOKUP(CQ50,multiple,2,FALSE))*$CR$6</f>
        <v>112.5</v>
      </c>
      <c r="CS50" s="107"/>
      <c r="CT50" s="141">
        <v>0</v>
      </c>
      <c r="CU50" s="135"/>
      <c r="CV50" s="148">
        <v>0</v>
      </c>
      <c r="CW50" s="210"/>
      <c r="CX50" s="208"/>
      <c r="CY50" s="86">
        <f>LARGE((AB50,AD50,H50,J50,X50,Z50,L50,N50,P50,R50,T50,V50,AJ50,AL50,AF50,AH50,AN50,AP50,AR50,AT50,AZ50,BB50,BD50,BF50,BH50,BJ50,BL50,AV50,AX50,BN50,BP50,BR50,BT50,BV50,BX50,BZ50,CB50,CD50,CF50,CH50,CJ50,CL50,CN50,CP50,CR50,CT50,CV50,CX50),1)+LARGE((AB50,AD50,H50,J50,X50,Z50,L50,N50,P50,R50,T50,V50,AJ50,AL50,AF50,AH50,AN50,AP50,AR50,AT50,AZ50,BB50,BD50,BF50,BH50,BJ50,BL50,AV50,AX50,BN50,BP50,BR50,BT50,BV50,BX50,BZ50,CB50,CD50,CF50,CH50,AD50,AB50,CJ50,CL50,CN50,CP50,CR50,CT50,CV50,CX50),2)+LARGE((AB50,AD50,H50,J50,X50,Z50,L50,N50,P50,R50,T50,V50,AJ50,AL50,AF50,AH50,AN50,AP50,AR50,AT50,AZ50,BB50,BD50,BF50,BH50,BJ50,BL50,AV50,AX50,BN50,BP50,BR50,BT50,BV50,BX50,BZ50,CB50,CD50,CF50,CH50,CJ50,CL50,CN50,CP50,CR50,CT50,CV50,CX50),3)+LARGE((AD50,AB50,H50,J50,X50,Z50,L50,N50,P50,R50,T50,V50,AJ50,AL50,AF50,AH50,AN50,AP50,AR50,AT50,AZ50,BB50,BD50,BF50,BH50,BJ50,BL50,AV50,AX50,BN50,BP50,BR50,BT50,BV50,BX50,BZ50,CB50,CD50,CF50,CH50,CJ50,CL50,CN50,CP50,CR50,CT50,CV50,CX50),4)+LARGE((AB50,AD50,H50,J50,X50,Z50,L50,N50,P50,R50,T50,V50,AJ50,AL50,AF50,AH50,AN50,AP50,AR50,AT50,AZ50,BB50,BD50,BF50,BH50,BJ50,BL50,AV50,AX50,BN50,BP50,BR50,BT50,BV50,BX50,BZ50,CB50,CD50,CF50,CH50,CJ50,CL50,CN50,CP50,CR50,CT50,CV50,CX50),5)</f>
        <v>337.5</v>
      </c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  <c r="DY50" s="81"/>
      <c r="DZ50" s="81"/>
      <c r="EA50" s="81"/>
      <c r="EB50" s="81"/>
      <c r="EC50" s="81"/>
      <c r="ED50" s="81"/>
      <c r="EE50" s="81"/>
      <c r="EF50" s="81"/>
      <c r="EG50" s="81"/>
      <c r="EH50" s="81"/>
      <c r="EI50" s="81"/>
      <c r="EJ50" s="81"/>
      <c r="EK50" s="81"/>
      <c r="EL50" s="81"/>
      <c r="EM50" s="81"/>
      <c r="EN50" s="81"/>
      <c r="EO50" s="81"/>
      <c r="EP50" s="81"/>
      <c r="EQ50" s="81"/>
      <c r="ER50" s="81"/>
      <c r="ES50" s="81"/>
      <c r="ET50" s="81"/>
      <c r="EU50" s="81"/>
      <c r="EV50" s="81"/>
      <c r="EW50" s="81"/>
      <c r="EX50" s="81"/>
      <c r="EY50" s="81"/>
      <c r="EZ50" s="81"/>
      <c r="FA50" s="81"/>
      <c r="FB50" s="81"/>
      <c r="FC50" s="81"/>
      <c r="FD50" s="81"/>
      <c r="FE50" s="81"/>
      <c r="FF50" s="81"/>
      <c r="FG50" s="81"/>
      <c r="FH50" s="81"/>
      <c r="FI50" s="81"/>
      <c r="FJ50" s="81"/>
      <c r="FK50" s="81"/>
      <c r="FL50" s="81"/>
      <c r="FM50" s="81"/>
      <c r="FN50" s="81"/>
      <c r="FO50" s="81"/>
      <c r="FP50" s="81"/>
      <c r="FQ50" s="81"/>
      <c r="FR50" s="81"/>
      <c r="FS50" s="81"/>
      <c r="FT50" s="81"/>
      <c r="FU50" s="81"/>
      <c r="FV50" s="81"/>
      <c r="FW50" s="81"/>
      <c r="FX50" s="81"/>
      <c r="FY50" s="81"/>
      <c r="FZ50" s="81"/>
      <c r="GA50" s="81"/>
      <c r="GB50" s="81"/>
      <c r="GC50" s="81"/>
      <c r="GD50" s="81"/>
      <c r="GE50" s="81"/>
      <c r="GF50" s="81"/>
      <c r="GG50" s="81"/>
      <c r="GH50" s="81"/>
      <c r="GI50" s="81"/>
      <c r="GJ50" s="81"/>
      <c r="GK50" s="81"/>
      <c r="GL50" s="81"/>
      <c r="GM50" s="81"/>
      <c r="GN50" s="81"/>
      <c r="GO50" s="81"/>
      <c r="GP50" s="81"/>
      <c r="GQ50" s="81"/>
      <c r="GR50" s="85"/>
      <c r="GS50" s="85"/>
      <c r="GT50" s="85"/>
      <c r="GU50" s="85"/>
      <c r="GV50" s="85"/>
      <c r="GW50" s="85"/>
      <c r="GX50" s="85"/>
    </row>
    <row r="51" spans="1:208" s="74" customFormat="1" ht="15" customHeight="1" thickTop="1" thickBot="1" x14ac:dyDescent="0.3">
      <c r="A51" s="24"/>
      <c r="B51" s="91">
        <v>44</v>
      </c>
      <c r="C51" s="159" t="s">
        <v>96</v>
      </c>
      <c r="D51" s="160" t="s">
        <v>33</v>
      </c>
      <c r="E51" s="161">
        <v>2004</v>
      </c>
      <c r="F51" s="172" t="s">
        <v>24</v>
      </c>
      <c r="G51" s="103"/>
      <c r="H51" s="104"/>
      <c r="I51" s="113"/>
      <c r="J51" s="114"/>
      <c r="K51" s="107"/>
      <c r="L51" s="189"/>
      <c r="M51" s="135"/>
      <c r="N51" s="195"/>
      <c r="O51" s="103"/>
      <c r="P51" s="104"/>
      <c r="Q51" s="113"/>
      <c r="R51" s="111"/>
      <c r="S51" s="103"/>
      <c r="T51" s="104"/>
      <c r="U51" s="113"/>
      <c r="V51" s="111"/>
      <c r="W51" s="109"/>
      <c r="X51" s="110"/>
      <c r="Y51" s="120"/>
      <c r="Z51" s="121"/>
      <c r="AA51" s="107"/>
      <c r="AB51" s="189"/>
      <c r="AC51" s="135"/>
      <c r="AD51" s="195"/>
      <c r="AE51" s="109"/>
      <c r="AF51" s="110"/>
      <c r="AG51" s="120"/>
      <c r="AH51" s="111"/>
      <c r="AI51" s="109"/>
      <c r="AJ51" s="110"/>
      <c r="AK51" s="120"/>
      <c r="AL51" s="114"/>
      <c r="AM51" s="103">
        <v>36</v>
      </c>
      <c r="AN51" s="113">
        <v>0</v>
      </c>
      <c r="AO51" s="123"/>
      <c r="AP51" s="129"/>
      <c r="AQ51" s="109"/>
      <c r="AR51" s="120"/>
      <c r="AS51" s="120"/>
      <c r="AT51" s="230"/>
      <c r="AU51" s="108"/>
      <c r="AV51" s="104"/>
      <c r="AW51" s="123"/>
      <c r="AX51" s="114"/>
      <c r="AY51" s="108"/>
      <c r="AZ51" s="104"/>
      <c r="BA51" s="113">
        <v>15</v>
      </c>
      <c r="BB51" s="114">
        <f>(VLOOKUP(BA51,multiple,2,FALSE))*$BB$6</f>
        <v>208.04999999999995</v>
      </c>
      <c r="BC51" s="107"/>
      <c r="BD51" s="189"/>
      <c r="BE51" s="135"/>
      <c r="BF51" s="195"/>
      <c r="BG51" s="31"/>
      <c r="BH51" s="40"/>
      <c r="BI51" s="108"/>
      <c r="BJ51" s="104"/>
      <c r="BK51" s="123"/>
      <c r="BL51" s="114"/>
      <c r="BM51" s="108"/>
      <c r="BN51" s="104"/>
      <c r="BO51" s="116"/>
      <c r="BP51" s="111"/>
      <c r="BQ51" s="108"/>
      <c r="BR51" s="104"/>
      <c r="BS51" s="123">
        <v>9</v>
      </c>
      <c r="BT51" s="114">
        <f>(VLOOKUP(BS51,multiple,2,FALSE))*$BT$6</f>
        <v>127.5</v>
      </c>
      <c r="BU51" s="31"/>
      <c r="BV51" s="72"/>
      <c r="BW51" s="107"/>
      <c r="BX51" s="141"/>
      <c r="BY51" s="122">
        <v>17</v>
      </c>
      <c r="BZ51" s="111">
        <v>0</v>
      </c>
      <c r="CA51" s="31"/>
      <c r="CB51" s="40"/>
      <c r="CC51" s="107"/>
      <c r="CD51" s="105"/>
      <c r="CE51" s="122"/>
      <c r="CF51" s="111"/>
      <c r="CG51" s="118"/>
      <c r="CH51" s="132"/>
      <c r="CI51" s="137"/>
      <c r="CJ51" s="126"/>
      <c r="CK51" s="107"/>
      <c r="CL51" s="141"/>
      <c r="CM51" s="135"/>
      <c r="CN51" s="148"/>
      <c r="CO51" s="107"/>
      <c r="CP51" s="189"/>
      <c r="CQ51" s="189"/>
      <c r="CR51" s="195"/>
      <c r="CS51" s="107"/>
      <c r="CT51" s="141">
        <v>0</v>
      </c>
      <c r="CU51" s="135"/>
      <c r="CV51" s="148">
        <v>0</v>
      </c>
      <c r="CW51" s="210"/>
      <c r="CX51" s="208">
        <v>0</v>
      </c>
      <c r="CY51" s="86">
        <f>LARGE((AB51,AD51,H51,J51,X51,Z51,L51,N51,P51,R51,T51,V51,AJ51,AL51,AF51,AH51,AN51,AP51,AR51,AT51,AZ51,BB51,BD51,BF51,BH51,BJ51,BL51,AV51,AX51,BN51,BP51,BR51,BT51,BV51,BX51,BZ51,CB51,CD51,CF51,CH51,CJ51,CL51,CN51,CP51,CR51,CT51,CV51,CX51),1)+LARGE((AB51,AD51,H51,J51,X51,Z51,L51,N51,P51,R51,T51,V51,AJ51,AL51,AF51,AH51,AN51,AP51,AR51,AT51,AZ51,BB51,BD51,BF51,BH51,BJ51,BL51,AV51,AX51,BN51,BP51,BR51,BT51,BV51,BX51,BZ51,CB51,CD51,CF51,CH51,AD51,AB51,CJ51,CL51,CN51,CP51,CR51,CT51,CV51,CX51),2)+LARGE((AB51,AD51,H51,J51,X51,Z51,L51,N51,P51,R51,T51,V51,AJ51,AL51,AF51,AH51,AN51,AP51,AR51,AT51,AZ51,BB51,BD51,BF51,BH51,BJ51,BL51,AV51,AX51,BN51,BP51,BR51,BT51,BV51,BX51,BZ51,CB51,CD51,CF51,CH51,CJ51,CL51,CN51,CP51,CR51,CT51,CV51,CX51),3)+LARGE((AD51,AB51,H51,J51,X51,Z51,L51,N51,P51,R51,T51,V51,AJ51,AL51,AF51,AH51,AN51,AP51,AR51,AT51,AZ51,BB51,BD51,BF51,BH51,BJ51,BL51,AV51,AX51,BN51,BP51,BR51,BT51,BV51,BX51,BZ51,CB51,CD51,CF51,CH51,CJ51,CL51,CN51,CP51,CR51,CT51,CV51,CX51),4)+LARGE((AB51,AD51,H51,J51,X51,Z51,L51,N51,P51,R51,T51,V51,AJ51,AL51,AF51,AH51,AN51,AP51,AR51,AT51,AZ51,BB51,BD51,BF51,BH51,BJ51,BL51,AV51,AX51,BN51,BP51,BR51,BT51,BV51,BX51,BZ51,CB51,CD51,CF51,CH51,CJ51,CL51,CN51,CP51,CR51,CT51,CV51,CX51),5)</f>
        <v>335.54999999999995</v>
      </c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81"/>
      <c r="FK51" s="81"/>
      <c r="FL51" s="81"/>
      <c r="FM51" s="81"/>
      <c r="FN51" s="81"/>
      <c r="FO51" s="81"/>
      <c r="FP51" s="81"/>
      <c r="FQ51" s="81"/>
      <c r="FR51" s="81"/>
      <c r="FS51" s="81"/>
      <c r="FT51" s="81"/>
      <c r="FU51" s="81"/>
      <c r="FV51" s="81"/>
      <c r="FW51" s="81"/>
      <c r="FX51" s="81"/>
      <c r="FY51" s="81"/>
      <c r="FZ51" s="81"/>
      <c r="GA51" s="81"/>
      <c r="GB51" s="81"/>
      <c r="GC51" s="81"/>
      <c r="GD51" s="81"/>
      <c r="GE51" s="81"/>
      <c r="GF51" s="81"/>
      <c r="GG51" s="81"/>
      <c r="GH51" s="81"/>
      <c r="GI51" s="81"/>
      <c r="GJ51" s="81"/>
      <c r="GK51" s="81"/>
      <c r="GL51" s="81"/>
      <c r="GM51" s="81"/>
      <c r="GN51" s="81"/>
      <c r="GO51" s="81"/>
      <c r="GP51" s="81"/>
      <c r="GQ51" s="81"/>
      <c r="GR51" s="85"/>
      <c r="GS51" s="85"/>
      <c r="GT51" s="85"/>
      <c r="GU51" s="85"/>
      <c r="GV51" s="85"/>
      <c r="GW51" s="85"/>
      <c r="GX51" s="85"/>
    </row>
    <row r="52" spans="1:208" s="74" customFormat="1" ht="15" customHeight="1" thickTop="1" thickBot="1" x14ac:dyDescent="0.3">
      <c r="A52" s="24"/>
      <c r="B52" s="91">
        <v>45</v>
      </c>
      <c r="C52" s="145" t="s">
        <v>65</v>
      </c>
      <c r="D52" s="146" t="s">
        <v>29</v>
      </c>
      <c r="E52" s="102">
        <v>2003</v>
      </c>
      <c r="F52" s="173" t="s">
        <v>36</v>
      </c>
      <c r="G52" s="103"/>
      <c r="H52" s="104"/>
      <c r="I52" s="113"/>
      <c r="J52" s="114"/>
      <c r="K52" s="107"/>
      <c r="L52" s="189"/>
      <c r="M52" s="136"/>
      <c r="N52" s="195"/>
      <c r="O52" s="103"/>
      <c r="P52" s="104"/>
      <c r="Q52" s="113"/>
      <c r="R52" s="114"/>
      <c r="S52" s="103"/>
      <c r="T52" s="104"/>
      <c r="U52" s="113"/>
      <c r="V52" s="114"/>
      <c r="W52" s="109"/>
      <c r="X52" s="110"/>
      <c r="Y52" s="120"/>
      <c r="Z52" s="121"/>
      <c r="AA52" s="107"/>
      <c r="AB52" s="189"/>
      <c r="AC52" s="136"/>
      <c r="AD52" s="195"/>
      <c r="AE52" s="109">
        <v>5</v>
      </c>
      <c r="AF52" s="104">
        <f>(VLOOKUP(AE52,multiple,2,FALSE))*$AF$6</f>
        <v>327.25</v>
      </c>
      <c r="AG52" s="120"/>
      <c r="AH52" s="121"/>
      <c r="AI52" s="109"/>
      <c r="AJ52" s="110"/>
      <c r="AK52" s="120"/>
      <c r="AL52" s="114"/>
      <c r="AM52" s="103">
        <v>38</v>
      </c>
      <c r="AN52" s="113">
        <v>0</v>
      </c>
      <c r="AO52" s="123"/>
      <c r="AP52" s="129"/>
      <c r="AQ52" s="109"/>
      <c r="AR52" s="120"/>
      <c r="AS52" s="120"/>
      <c r="AT52" s="230"/>
      <c r="AU52" s="108"/>
      <c r="AV52" s="104"/>
      <c r="AW52" s="123"/>
      <c r="AX52" s="114"/>
      <c r="AY52" s="108">
        <v>32</v>
      </c>
      <c r="AZ52" s="104">
        <v>0</v>
      </c>
      <c r="BA52" s="113"/>
      <c r="BB52" s="114"/>
      <c r="BC52" s="107"/>
      <c r="BD52" s="189"/>
      <c r="BE52" s="136"/>
      <c r="BF52" s="195"/>
      <c r="BG52" s="31"/>
      <c r="BH52" s="40"/>
      <c r="BI52" s="108"/>
      <c r="BJ52" s="104"/>
      <c r="BK52" s="123"/>
      <c r="BL52" s="114"/>
      <c r="BM52" s="108"/>
      <c r="BN52" s="104"/>
      <c r="BO52" s="115"/>
      <c r="BP52" s="112"/>
      <c r="BQ52" s="108"/>
      <c r="BR52" s="104"/>
      <c r="BS52" s="123"/>
      <c r="BT52" s="114"/>
      <c r="BU52" s="31"/>
      <c r="BV52" s="72"/>
      <c r="BW52" s="131"/>
      <c r="BX52" s="141">
        <v>0</v>
      </c>
      <c r="BY52" s="122">
        <v>16</v>
      </c>
      <c r="BZ52" s="111">
        <v>0</v>
      </c>
      <c r="CA52" s="31"/>
      <c r="CB52" s="40"/>
      <c r="CC52" s="107"/>
      <c r="CD52" s="105"/>
      <c r="CE52" s="122"/>
      <c r="CF52" s="111"/>
      <c r="CG52" s="119"/>
      <c r="CH52" s="133"/>
      <c r="CI52" s="138"/>
      <c r="CJ52" s="127"/>
      <c r="CK52" s="107"/>
      <c r="CL52" s="141"/>
      <c r="CM52" s="136"/>
      <c r="CN52" s="148"/>
      <c r="CO52" s="107"/>
      <c r="CP52" s="189"/>
      <c r="CQ52" s="136"/>
      <c r="CR52" s="195">
        <v>0</v>
      </c>
      <c r="CS52" s="107"/>
      <c r="CT52" s="141"/>
      <c r="CU52" s="136"/>
      <c r="CV52" s="148">
        <v>0</v>
      </c>
      <c r="CW52" s="223"/>
      <c r="CX52" s="224">
        <v>0</v>
      </c>
      <c r="CY52" s="86">
        <f>LARGE((AB52,AD52,H52,J52,X52,Z52,L52,N52,P52,R52,T52,V52,AJ52,AL52,AF52,AH52,AN52,AP52,AR52,AT52,AZ52,BB52,BD52,BF52,BH52,BJ52,BL52,AV52,AX52,BN52,BP52,BR52,BT52,BV52,BX52,BZ52,CB52,CD52,CF52,CH52,CJ52,CL52,CN52,CP52,CR52,CT52,CV52,CX52),1)+LARGE((AB52,AD52,H52,J52,X52,Z52,L52,N52,P52,R52,T52,V52,AJ52,AL52,AF52,AH52,AN52,AP52,AR52,AT52,AZ52,BB52,BD52,BF52,BH52,BJ52,BL52,AV52,AX52,BN52,BP52,BR52,BT52,BV52,BX52,BZ52,CB52,CD52,CF52,CH52,AD52,AB52,CJ52,CL52,CN52,CP52,CR52,CT52,CV52,CX52),2)+LARGE((AB52,AD52,H52,J52,X52,Z52,L52,N52,P52,R52,T52,V52,AJ52,AL52,AF52,AH52,AN52,AP52,AR52,AT52,AZ52,BB52,BD52,BF52,BH52,BJ52,BL52,AV52,AX52,BN52,BP52,BR52,BT52,BV52,BX52,BZ52,CB52,CD52,CF52,CH52,CJ52,CL52,CN52,CP52,CR52,CT52,CV52,CX52),3)+LARGE((AD52,AB52,H52,J52,X52,Z52,L52,N52,P52,R52,T52,V52,AJ52,AL52,AF52,AH52,AN52,AP52,AR52,AT52,AZ52,BB52,BD52,BF52,BH52,BJ52,BL52,AV52,AX52,BN52,BP52,BR52,BT52,BV52,BX52,BZ52,CB52,CD52,CF52,CH52,CJ52,CL52,CN52,CP52,CR52,CT52,CV52,CX52),4)+LARGE((AB52,AD52,H52,J52,X52,Z52,L52,N52,P52,R52,T52,V52,AJ52,AL52,AF52,AH52,AN52,AP52,AR52,AT52,AZ52,BB52,BD52,BF52,BH52,BJ52,BL52,AV52,AX52,BN52,BP52,BR52,BT52,BV52,BX52,BZ52,CB52,CD52,CF52,CH52,CJ52,CL52,CN52,CP52,CR52,CT52,CV52,CX52),5)</f>
        <v>327.25</v>
      </c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1"/>
      <c r="EK52" s="81"/>
      <c r="EL52" s="81"/>
      <c r="EM52" s="81"/>
      <c r="EN52" s="81"/>
      <c r="EO52" s="81"/>
      <c r="EP52" s="81"/>
      <c r="EQ52" s="81"/>
      <c r="ER52" s="81"/>
      <c r="ES52" s="81"/>
      <c r="ET52" s="81"/>
      <c r="EU52" s="81"/>
      <c r="EV52" s="81"/>
      <c r="EW52" s="81"/>
      <c r="EX52" s="81"/>
      <c r="EY52" s="81"/>
      <c r="EZ52" s="81"/>
      <c r="FA52" s="81"/>
      <c r="FB52" s="81"/>
      <c r="FC52" s="81"/>
      <c r="FD52" s="81"/>
      <c r="FE52" s="81"/>
      <c r="FF52" s="81"/>
      <c r="FG52" s="81"/>
      <c r="FH52" s="81"/>
      <c r="FI52" s="81"/>
      <c r="FJ52" s="81"/>
      <c r="FK52" s="81"/>
      <c r="FL52" s="81"/>
      <c r="FM52" s="81"/>
      <c r="FN52" s="81"/>
      <c r="FO52" s="81"/>
      <c r="FP52" s="81"/>
      <c r="FQ52" s="81"/>
      <c r="FR52" s="81"/>
      <c r="FS52" s="81"/>
      <c r="FT52" s="81"/>
      <c r="FU52" s="81"/>
      <c r="FV52" s="81"/>
      <c r="FW52" s="81"/>
      <c r="FX52" s="81"/>
      <c r="FY52" s="81"/>
      <c r="FZ52" s="81"/>
      <c r="GA52" s="81"/>
      <c r="GB52" s="81"/>
      <c r="GC52" s="81"/>
      <c r="GD52" s="81"/>
      <c r="GE52" s="81"/>
      <c r="GF52" s="81"/>
      <c r="GG52" s="81"/>
      <c r="GH52" s="81"/>
      <c r="GI52" s="81"/>
      <c r="GJ52" s="81"/>
      <c r="GK52" s="81"/>
      <c r="GL52" s="81"/>
      <c r="GM52" s="81"/>
      <c r="GN52" s="81"/>
      <c r="GO52" s="81"/>
      <c r="GP52" s="81"/>
      <c r="GQ52" s="81"/>
      <c r="GR52" s="85"/>
      <c r="GS52" s="85"/>
      <c r="GT52" s="85"/>
      <c r="GU52" s="85"/>
      <c r="GV52" s="85"/>
      <c r="GW52" s="85"/>
      <c r="GX52" s="85"/>
    </row>
    <row r="53" spans="1:208" s="74" customFormat="1" ht="15" customHeight="1" thickTop="1" thickBot="1" x14ac:dyDescent="0.3">
      <c r="A53" s="24"/>
      <c r="B53" s="91">
        <v>46</v>
      </c>
      <c r="C53" s="159" t="s">
        <v>201</v>
      </c>
      <c r="D53" s="160" t="s">
        <v>82</v>
      </c>
      <c r="E53" s="161">
        <v>2004</v>
      </c>
      <c r="F53" s="172" t="s">
        <v>116</v>
      </c>
      <c r="G53" s="103"/>
      <c r="H53" s="104"/>
      <c r="I53" s="113"/>
      <c r="J53" s="114"/>
      <c r="K53" s="107">
        <v>11</v>
      </c>
      <c r="L53" s="123">
        <f>(VLOOKUP(K53,multiple,2,FALSE))*$L$6</f>
        <v>57.499999999999993</v>
      </c>
      <c r="M53" s="122"/>
      <c r="N53" s="195"/>
      <c r="O53" s="103"/>
      <c r="P53" s="104"/>
      <c r="Q53" s="113"/>
      <c r="R53" s="114"/>
      <c r="S53" s="103"/>
      <c r="T53" s="104"/>
      <c r="U53" s="113"/>
      <c r="V53" s="114"/>
      <c r="W53" s="109"/>
      <c r="X53" s="110"/>
      <c r="Y53" s="120"/>
      <c r="Z53" s="121"/>
      <c r="AA53" s="107">
        <v>3</v>
      </c>
      <c r="AB53" s="123">
        <f>(VLOOKUP(AA53,multiple,2,FALSE))*$AB$6</f>
        <v>59.5</v>
      </c>
      <c r="AC53" s="122"/>
      <c r="AD53" s="195"/>
      <c r="AE53" s="109"/>
      <c r="AF53" s="110"/>
      <c r="AG53" s="120"/>
      <c r="AH53" s="121"/>
      <c r="AI53" s="109"/>
      <c r="AJ53" s="110"/>
      <c r="AK53" s="120"/>
      <c r="AL53" s="121"/>
      <c r="AM53" s="103"/>
      <c r="AN53" s="113"/>
      <c r="AO53" s="123"/>
      <c r="AP53" s="129"/>
      <c r="AQ53" s="109">
        <v>24</v>
      </c>
      <c r="AR53" s="120">
        <v>0</v>
      </c>
      <c r="AS53" s="120"/>
      <c r="AT53" s="230"/>
      <c r="AU53" s="108"/>
      <c r="AV53" s="104"/>
      <c r="AW53" s="123"/>
      <c r="AX53" s="114"/>
      <c r="AY53" s="108"/>
      <c r="AZ53" s="104"/>
      <c r="BA53" s="113">
        <v>16</v>
      </c>
      <c r="BB53" s="114">
        <f>(VLOOKUP(BA53,multiple,2,FALSE))*$BB$6</f>
        <v>197.09999999999994</v>
      </c>
      <c r="BC53" s="107"/>
      <c r="BD53" s="123"/>
      <c r="BE53" s="122"/>
      <c r="BF53" s="195"/>
      <c r="BG53" s="31"/>
      <c r="BH53" s="40"/>
      <c r="BI53" s="108"/>
      <c r="BJ53" s="104"/>
      <c r="BK53" s="123"/>
      <c r="BL53" s="114"/>
      <c r="BM53" s="108"/>
      <c r="BN53" s="104"/>
      <c r="BO53" s="116"/>
      <c r="BP53" s="111"/>
      <c r="BQ53" s="108"/>
      <c r="BR53" s="104"/>
      <c r="BS53" s="123"/>
      <c r="BT53" s="114"/>
      <c r="BU53" s="31"/>
      <c r="BV53" s="40"/>
      <c r="BW53" s="107"/>
      <c r="BX53" s="105"/>
      <c r="BY53" s="122"/>
      <c r="BZ53" s="111"/>
      <c r="CA53" s="31"/>
      <c r="CB53" s="40"/>
      <c r="CC53" s="107"/>
      <c r="CD53" s="105"/>
      <c r="CE53" s="122"/>
      <c r="CF53" s="111"/>
      <c r="CG53" s="119"/>
      <c r="CH53" s="133"/>
      <c r="CI53" s="140"/>
      <c r="CJ53" s="139"/>
      <c r="CK53" s="107"/>
      <c r="CL53" s="141">
        <v>0</v>
      </c>
      <c r="CM53" s="122"/>
      <c r="CN53" s="148">
        <v>0</v>
      </c>
      <c r="CO53" s="107"/>
      <c r="CP53" s="189">
        <v>0</v>
      </c>
      <c r="CQ53" s="122"/>
      <c r="CR53" s="195">
        <v>0</v>
      </c>
      <c r="CS53" s="107"/>
      <c r="CT53" s="141">
        <v>0</v>
      </c>
      <c r="CU53" s="122">
        <v>16</v>
      </c>
      <c r="CV53" s="111">
        <v>0</v>
      </c>
      <c r="CW53" s="210"/>
      <c r="CX53" s="208"/>
      <c r="CY53" s="86">
        <f>LARGE((AB53,AD53,H53,J53,X53,Z53,L53,N53,P53,R53,T53,V53,AJ53,AL53,AF53,AH53,AN53,AP53,AR53,AT53,AZ53,BB53,BD53,BF53,BH53,BJ53,BL53,AV53,AX53,BN53,BP53,BR53,BT53,BV53,BX53,BZ53,CB53,CD53,CF53,CH53,CJ53,CL53,CN53,CP53,CR53,CT53,CV53,CX53),1)+LARGE((AB53,AD53,H53,J53,X53,Z53,L53,N53,P53,R53,T53,V53,AJ53,AL53,AF53,AH53,AN53,AP53,AR53,AT53,AZ53,BB53,BD53,BF53,BH53,BJ53,BL53,AV53,AX53,BN53,BP53,BR53,BT53,BV53,BX53,BZ53,CB53,CD53,CF53,CH53,AD53,AB53,CJ53,CL53,CN53,CP53,CR53,CT53,CV53,CX53),2)+LARGE((AB53,AD53,H53,J53,X53,Z53,L53,N53,P53,R53,T53,V53,AJ53,AL53,AF53,AH53,AN53,AP53,AR53,AT53,AZ53,BB53,BD53,BF53,BH53,BJ53,BL53,AV53,AX53,BN53,BP53,BR53,BT53,BV53,BX53,BZ53,CB53,CD53,CF53,CH53,CJ53,CL53,CN53,CP53,CR53,CT53,CV53,CX53),3)+LARGE((AD53,AB53,H53,J53,X53,Z53,L53,N53,P53,R53,T53,V53,AJ53,AL53,AF53,AH53,AN53,AP53,AR53,AT53,AZ53,BB53,BD53,BF53,BH53,BJ53,BL53,AV53,AX53,BN53,BP53,BR53,BT53,BV53,BX53,BZ53,CB53,CD53,CF53,CH53,CJ53,CL53,CN53,CP53,CR53,CT53,CV53,CX53),4)+LARGE((AB53,AD53,H53,J53,X53,Z53,L53,N53,P53,R53,T53,V53,AJ53,AL53,AF53,AH53,AN53,AP53,AR53,AT53,AZ53,BB53,BD53,BF53,BH53,BJ53,BL53,AV53,AX53,BN53,BP53,BR53,BT53,BV53,BX53,BZ53,CB53,CD53,CF53,CH53,CJ53,CL53,CN53,CP53,CR53,CT53,CV53,CX53),5)</f>
        <v>314.09999999999991</v>
      </c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1"/>
      <c r="EK53" s="81"/>
      <c r="EL53" s="81"/>
      <c r="EM53" s="81"/>
      <c r="EN53" s="81"/>
      <c r="EO53" s="81"/>
      <c r="EP53" s="81"/>
      <c r="EQ53" s="81"/>
      <c r="ER53" s="81"/>
      <c r="ES53" s="81"/>
      <c r="ET53" s="81"/>
      <c r="EU53" s="81"/>
      <c r="EV53" s="81"/>
      <c r="EW53" s="81"/>
      <c r="EX53" s="81"/>
      <c r="EY53" s="81"/>
      <c r="EZ53" s="81"/>
      <c r="FA53" s="81"/>
      <c r="FB53" s="81"/>
      <c r="FC53" s="81"/>
      <c r="FD53" s="81"/>
      <c r="FE53" s="81"/>
      <c r="FF53" s="81"/>
      <c r="FG53" s="81"/>
      <c r="FH53" s="81"/>
      <c r="FI53" s="81"/>
      <c r="FJ53" s="81"/>
      <c r="FK53" s="81"/>
      <c r="FL53" s="81"/>
      <c r="FM53" s="81"/>
      <c r="FN53" s="81"/>
      <c r="FO53" s="81"/>
      <c r="FP53" s="81"/>
      <c r="FQ53" s="81"/>
      <c r="FR53" s="81"/>
      <c r="FS53" s="81"/>
      <c r="FT53" s="81"/>
      <c r="FU53" s="81"/>
      <c r="FV53" s="81"/>
      <c r="FW53" s="81"/>
      <c r="FX53" s="81"/>
      <c r="FY53" s="81"/>
      <c r="FZ53" s="81"/>
      <c r="GA53" s="81"/>
      <c r="GB53" s="81"/>
      <c r="GC53" s="81"/>
      <c r="GD53" s="81"/>
      <c r="GE53" s="81"/>
      <c r="GF53" s="81"/>
      <c r="GG53" s="81"/>
      <c r="GH53" s="81"/>
      <c r="GI53" s="81"/>
      <c r="GJ53" s="81"/>
      <c r="GK53" s="81"/>
      <c r="GL53" s="81"/>
      <c r="GM53" s="81"/>
      <c r="GN53" s="81"/>
      <c r="GO53" s="81"/>
      <c r="GP53" s="81"/>
      <c r="GQ53" s="81"/>
      <c r="GR53" s="85"/>
      <c r="GS53" s="85"/>
      <c r="GT53" s="85"/>
      <c r="GU53" s="85"/>
      <c r="GV53" s="85"/>
      <c r="GW53" s="85"/>
      <c r="GX53" s="85"/>
    </row>
    <row r="54" spans="1:208" s="74" customFormat="1" ht="15" customHeight="1" thickTop="1" thickBot="1" x14ac:dyDescent="0.3">
      <c r="A54" s="24"/>
      <c r="B54" s="91">
        <v>47</v>
      </c>
      <c r="C54" s="159" t="s">
        <v>232</v>
      </c>
      <c r="D54" s="160" t="s">
        <v>51</v>
      </c>
      <c r="E54" s="161">
        <v>2004</v>
      </c>
      <c r="F54" s="172" t="s">
        <v>146</v>
      </c>
      <c r="G54" s="103"/>
      <c r="H54" s="104"/>
      <c r="I54" s="113"/>
      <c r="J54" s="114"/>
      <c r="K54" s="107"/>
      <c r="L54" s="189"/>
      <c r="M54" s="135"/>
      <c r="N54" s="195"/>
      <c r="O54" s="103"/>
      <c r="P54" s="104"/>
      <c r="Q54" s="113">
        <v>3</v>
      </c>
      <c r="R54" s="114">
        <f>(VLOOKUP(Q54,multiple,2,FALSE))*$R$6</f>
        <v>94.5</v>
      </c>
      <c r="S54" s="103"/>
      <c r="T54" s="104"/>
      <c r="U54" s="113">
        <v>10</v>
      </c>
      <c r="V54" s="114">
        <v>0</v>
      </c>
      <c r="W54" s="109"/>
      <c r="X54" s="110"/>
      <c r="Y54" s="120"/>
      <c r="Z54" s="121"/>
      <c r="AA54" s="107"/>
      <c r="AB54" s="189"/>
      <c r="AC54" s="135"/>
      <c r="AD54" s="195"/>
      <c r="AE54" s="109"/>
      <c r="AF54" s="110"/>
      <c r="AG54" s="120"/>
      <c r="AH54" s="111"/>
      <c r="AI54" s="109"/>
      <c r="AJ54" s="110"/>
      <c r="AK54" s="120"/>
      <c r="AL54" s="111"/>
      <c r="AM54" s="103">
        <v>24</v>
      </c>
      <c r="AN54" s="122">
        <f>(VLOOKUP(AM54,multiple,2,FALSE))*$AN$6</f>
        <v>183.60999999999999</v>
      </c>
      <c r="AO54" s="123"/>
      <c r="AP54" s="129"/>
      <c r="AQ54" s="109"/>
      <c r="AR54" s="120"/>
      <c r="AS54" s="120"/>
      <c r="AT54" s="230"/>
      <c r="AU54" s="108"/>
      <c r="AV54" s="104"/>
      <c r="AW54" s="123"/>
      <c r="AX54" s="114"/>
      <c r="AY54" s="108"/>
      <c r="AZ54" s="104"/>
      <c r="BA54" s="113"/>
      <c r="BB54" s="114"/>
      <c r="BC54" s="107"/>
      <c r="BD54" s="189"/>
      <c r="BE54" s="135"/>
      <c r="BF54" s="195"/>
      <c r="BG54" s="31"/>
      <c r="BH54" s="40"/>
      <c r="BI54" s="108"/>
      <c r="BJ54" s="104"/>
      <c r="BK54" s="123"/>
      <c r="BL54" s="114"/>
      <c r="BM54" s="108"/>
      <c r="BN54" s="104"/>
      <c r="BO54" s="115"/>
      <c r="BP54" s="112"/>
      <c r="BQ54" s="108"/>
      <c r="BR54" s="104"/>
      <c r="BS54" s="123"/>
      <c r="BT54" s="114"/>
      <c r="BU54" s="31"/>
      <c r="BV54" s="72"/>
      <c r="BW54" s="107"/>
      <c r="BX54" s="141"/>
      <c r="BY54" s="135"/>
      <c r="BZ54" s="134"/>
      <c r="CA54" s="31"/>
      <c r="CB54" s="40"/>
      <c r="CC54" s="107"/>
      <c r="CD54" s="105"/>
      <c r="CE54" s="122"/>
      <c r="CF54" s="111"/>
      <c r="CG54" s="118"/>
      <c r="CH54" s="132"/>
      <c r="CI54" s="137"/>
      <c r="CJ54" s="126"/>
      <c r="CK54" s="107"/>
      <c r="CL54" s="141"/>
      <c r="CM54" s="135"/>
      <c r="CN54" s="148">
        <v>0</v>
      </c>
      <c r="CO54" s="107"/>
      <c r="CP54" s="189"/>
      <c r="CQ54" s="189">
        <v>0</v>
      </c>
      <c r="CR54" s="195">
        <v>0</v>
      </c>
      <c r="CS54" s="107"/>
      <c r="CT54" s="141">
        <v>0</v>
      </c>
      <c r="CU54" s="135"/>
      <c r="CV54" s="148">
        <v>0</v>
      </c>
      <c r="CW54" s="209"/>
      <c r="CX54" s="208">
        <v>0</v>
      </c>
      <c r="CY54" s="86">
        <f>LARGE((AB54,AD54,H54,J54,X54,Z54,L54,N54,P54,R54,T54,V54,AJ54,AL54,AF54,AH54,AN54,AP54,AR54,AT54,AZ54,BB54,BD54,BF54,BH54,BJ54,BL54,AV54,AX54,BN54,BP54,BR54,BT54,BV54,BX54,BZ54,CB54,CD54,CF54,CH54,CJ54,CL54,CN54,CP54,CR54,CT54,CV54,CX54),1)+LARGE((AB54,AD54,H54,J54,X54,Z54,L54,N54,P54,R54,T54,V54,AJ54,AL54,AF54,AH54,AN54,AP54,AR54,AT54,AZ54,BB54,BD54,BF54,BH54,BJ54,BL54,AV54,AX54,BN54,BP54,BR54,BT54,BV54,BX54,BZ54,CB54,CD54,CF54,CH54,AD54,AB54,CJ54,CL54,CN54,CP54,CR54,CT54,CV54,CX54),2)+LARGE((AB54,AD54,H54,J54,X54,Z54,L54,N54,P54,R54,T54,V54,AJ54,AL54,AF54,AH54,AN54,AP54,AR54,AT54,AZ54,BB54,BD54,BF54,BH54,BJ54,BL54,AV54,AX54,BN54,BP54,BR54,BT54,BV54,BX54,BZ54,CB54,CD54,CF54,CH54,CJ54,CL54,CN54,CP54,CR54,CT54,CV54,CX54),3)+LARGE((AD54,AB54,H54,J54,X54,Z54,L54,N54,P54,R54,T54,V54,AJ54,AL54,AF54,AH54,AN54,AP54,AR54,AT54,AZ54,BB54,BD54,BF54,BH54,BJ54,BL54,AV54,AX54,BN54,BP54,BR54,BT54,BV54,BX54,BZ54,CB54,CD54,CF54,CH54,CJ54,CL54,CN54,CP54,CR54,CT54,CV54,CX54),4)+LARGE((AB54,AD54,H54,J54,X54,Z54,L54,N54,P54,R54,T54,V54,AJ54,AL54,AF54,AH54,AN54,AP54,AR54,AT54,AZ54,BB54,BD54,BF54,BH54,BJ54,BL54,AV54,AX54,BN54,BP54,BR54,BT54,BV54,BX54,BZ54,CB54,CD54,CF54,CH54,CJ54,CL54,CN54,CP54,CR54,CT54,CV54,CX54),5)</f>
        <v>278.11</v>
      </c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  <c r="EN54" s="81"/>
      <c r="EO54" s="81"/>
      <c r="EP54" s="81"/>
      <c r="EQ54" s="81"/>
      <c r="ER54" s="81"/>
      <c r="ES54" s="81"/>
      <c r="ET54" s="81"/>
      <c r="EU54" s="81"/>
      <c r="EV54" s="81"/>
      <c r="EW54" s="81"/>
      <c r="EX54" s="81"/>
      <c r="EY54" s="81"/>
      <c r="EZ54" s="81"/>
      <c r="FA54" s="81"/>
      <c r="FB54" s="81"/>
      <c r="FC54" s="81"/>
      <c r="FD54" s="81"/>
      <c r="FE54" s="81"/>
      <c r="FF54" s="81"/>
      <c r="FG54" s="81"/>
      <c r="FH54" s="81"/>
      <c r="FI54" s="81"/>
      <c r="FJ54" s="81"/>
      <c r="FK54" s="81"/>
      <c r="FL54" s="81"/>
      <c r="FM54" s="81"/>
      <c r="FN54" s="81"/>
      <c r="FO54" s="81"/>
      <c r="FP54" s="81"/>
      <c r="FQ54" s="81"/>
      <c r="FR54" s="81"/>
      <c r="FS54" s="81"/>
      <c r="FT54" s="81"/>
      <c r="FU54" s="81"/>
      <c r="FV54" s="81"/>
      <c r="FW54" s="81"/>
      <c r="FX54" s="81"/>
      <c r="FY54" s="81"/>
      <c r="FZ54" s="81"/>
      <c r="GA54" s="81"/>
      <c r="GB54" s="81"/>
      <c r="GC54" s="81"/>
      <c r="GD54" s="81"/>
      <c r="GE54" s="81"/>
      <c r="GF54" s="81"/>
      <c r="GG54" s="81"/>
      <c r="GH54" s="81"/>
      <c r="GI54" s="81"/>
      <c r="GJ54" s="81"/>
      <c r="GK54" s="81"/>
      <c r="GL54" s="81"/>
      <c r="GM54" s="81"/>
      <c r="GN54" s="81"/>
      <c r="GO54" s="81"/>
      <c r="GP54" s="81"/>
      <c r="GQ54" s="81"/>
      <c r="GR54" s="85"/>
      <c r="GS54" s="85"/>
      <c r="GT54" s="85"/>
      <c r="GU54" s="85"/>
      <c r="GV54" s="85"/>
      <c r="GW54" s="85"/>
      <c r="GX54" s="85"/>
    </row>
    <row r="55" spans="1:208" s="74" customFormat="1" ht="15" customHeight="1" thickTop="1" thickBot="1" x14ac:dyDescent="0.3">
      <c r="A55" s="24"/>
      <c r="B55" s="91">
        <v>48</v>
      </c>
      <c r="C55" s="159" t="s">
        <v>183</v>
      </c>
      <c r="D55" s="160" t="s">
        <v>184</v>
      </c>
      <c r="E55" s="161">
        <v>2004</v>
      </c>
      <c r="F55" s="172" t="s">
        <v>79</v>
      </c>
      <c r="G55" s="103"/>
      <c r="H55" s="105"/>
      <c r="I55" s="113"/>
      <c r="J55" s="114"/>
      <c r="K55" s="107"/>
      <c r="L55" s="189"/>
      <c r="M55" s="122"/>
      <c r="N55" s="195"/>
      <c r="O55" s="103"/>
      <c r="P55" s="104"/>
      <c r="Q55" s="113"/>
      <c r="R55" s="114"/>
      <c r="S55" s="103"/>
      <c r="T55" s="104"/>
      <c r="U55" s="113"/>
      <c r="V55" s="114"/>
      <c r="W55" s="109"/>
      <c r="X55" s="110"/>
      <c r="Y55" s="120"/>
      <c r="Z55" s="121"/>
      <c r="AA55" s="107"/>
      <c r="AB55" s="189"/>
      <c r="AC55" s="122"/>
      <c r="AD55" s="195"/>
      <c r="AE55" s="109"/>
      <c r="AF55" s="104"/>
      <c r="AG55" s="120"/>
      <c r="AH55" s="121"/>
      <c r="AI55" s="109"/>
      <c r="AJ55" s="110"/>
      <c r="AK55" s="120"/>
      <c r="AL55" s="111"/>
      <c r="AM55" s="103"/>
      <c r="AN55" s="122"/>
      <c r="AO55" s="123"/>
      <c r="AP55" s="129"/>
      <c r="AQ55" s="109">
        <v>21</v>
      </c>
      <c r="AR55" s="123">
        <v>0</v>
      </c>
      <c r="AS55" s="120"/>
      <c r="AT55" s="230"/>
      <c r="AU55" s="108"/>
      <c r="AV55" s="175"/>
      <c r="AW55" s="123"/>
      <c r="AX55" s="114"/>
      <c r="AY55" s="108"/>
      <c r="AZ55" s="104"/>
      <c r="BA55" s="113">
        <v>24</v>
      </c>
      <c r="BB55" s="114">
        <v>0</v>
      </c>
      <c r="BC55" s="107">
        <v>5</v>
      </c>
      <c r="BD55" s="123">
        <f>(VLOOKUP(BC55,multiple,2,FALSE))*$BD$6</f>
        <v>247.5</v>
      </c>
      <c r="BE55" s="122"/>
      <c r="BF55" s="195"/>
      <c r="BG55" s="31"/>
      <c r="BH55" s="40"/>
      <c r="BI55" s="108"/>
      <c r="BJ55" s="105"/>
      <c r="BK55" s="123"/>
      <c r="BL55" s="111"/>
      <c r="BM55" s="108"/>
      <c r="BN55" s="104"/>
      <c r="BO55" s="116"/>
      <c r="BP55" s="111"/>
      <c r="BQ55" s="108"/>
      <c r="BR55" s="104"/>
      <c r="BS55" s="123"/>
      <c r="BT55" s="114"/>
      <c r="BU55" s="31"/>
      <c r="BV55" s="40"/>
      <c r="BW55" s="107"/>
      <c r="BX55" s="141"/>
      <c r="BY55" s="122"/>
      <c r="BZ55" s="111"/>
      <c r="CA55" s="31"/>
      <c r="CB55" s="40"/>
      <c r="CC55" s="107"/>
      <c r="CD55" s="141"/>
      <c r="CE55" s="122">
        <v>19</v>
      </c>
      <c r="CF55" s="111">
        <v>0</v>
      </c>
      <c r="CG55" s="119"/>
      <c r="CH55" s="133"/>
      <c r="CI55" s="123"/>
      <c r="CJ55" s="111"/>
      <c r="CK55" s="107"/>
      <c r="CL55" s="141">
        <v>0</v>
      </c>
      <c r="CM55" s="122"/>
      <c r="CN55" s="148">
        <v>0</v>
      </c>
      <c r="CO55" s="107"/>
      <c r="CP55" s="189">
        <v>0</v>
      </c>
      <c r="CQ55" s="122"/>
      <c r="CR55" s="195">
        <v>0</v>
      </c>
      <c r="CS55" s="107"/>
      <c r="CT55" s="141">
        <v>0</v>
      </c>
      <c r="CU55" s="122"/>
      <c r="CV55" s="148">
        <v>0</v>
      </c>
      <c r="CW55" s="223"/>
      <c r="CX55" s="224"/>
      <c r="CY55" s="86">
        <f>LARGE((AB55,AD55,H55,J55,X55,Z55,L55,N55,P55,R55,T55,V55,AJ55,AL55,AF55,AH55,AN55,AP55,AR55,AT55,AZ55,BB55,BD55,BF55,BH55,BJ55,BL55,AV55,AX55,BN55,BP55,BR55,BT55,BV55,BX55,BZ55,CB55,CD55,CF55,CH55,CJ55,CL55,CN55,CP55,CR55,CT55,CV55,CX55),1)+LARGE((AB55,AD55,H55,J55,X55,Z55,L55,N55,P55,R55,T55,V55,AJ55,AL55,AF55,AH55,AN55,AP55,AR55,AT55,AZ55,BB55,BD55,BF55,BH55,BJ55,BL55,AV55,AX55,BN55,BP55,BR55,BT55,BV55,BX55,BZ55,CB55,CD55,CF55,CH55,AD55,AB55,CJ55,CL55,CN55,CP55,CR55,CT55,CV55,CX55),2)+LARGE((AB55,AD55,H55,J55,X55,Z55,L55,N55,P55,R55,T55,V55,AJ55,AL55,AF55,AH55,AN55,AP55,AR55,AT55,AZ55,BB55,BD55,BF55,BH55,BJ55,BL55,AV55,AX55,BN55,BP55,BR55,BT55,BV55,BX55,BZ55,CB55,CD55,CF55,CH55,CJ55,CL55,CN55,CP55,CR55,CT55,CV55,CX55),3)+LARGE((AD55,AB55,H55,J55,X55,Z55,L55,N55,P55,R55,T55,V55,AJ55,AL55,AF55,AH55,AN55,AP55,AR55,AT55,AZ55,BB55,BD55,BF55,BH55,BJ55,BL55,AV55,AX55,BN55,BP55,BR55,BT55,BV55,BX55,BZ55,CB55,CD55,CF55,CH55,CJ55,CL55,CN55,CP55,CR55,CT55,CV55,CX55),4)+LARGE((AB55,AD55,H55,J55,X55,Z55,L55,N55,P55,R55,T55,V55,AJ55,AL55,AF55,AH55,AN55,AP55,AR55,AT55,AZ55,BB55,BD55,BF55,BH55,BJ55,BL55,AV55,AX55,BN55,BP55,BR55,BT55,BV55,BX55,BZ55,CB55,CD55,CF55,CH55,CJ55,CL55,CN55,CP55,CR55,CT55,CV55,CX55),5)</f>
        <v>247.5</v>
      </c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  <c r="EN55" s="81"/>
      <c r="EO55" s="81"/>
      <c r="EP55" s="81"/>
      <c r="EQ55" s="81"/>
      <c r="ER55" s="81"/>
      <c r="ES55" s="81"/>
      <c r="ET55" s="81"/>
      <c r="EU55" s="81"/>
      <c r="EV55" s="81"/>
      <c r="EW55" s="81"/>
      <c r="EX55" s="81"/>
      <c r="EY55" s="81"/>
      <c r="EZ55" s="81"/>
      <c r="FA55" s="81"/>
      <c r="FB55" s="81"/>
      <c r="FC55" s="81"/>
      <c r="FD55" s="81"/>
      <c r="FE55" s="81"/>
      <c r="FF55" s="81"/>
      <c r="FG55" s="81"/>
      <c r="FH55" s="81"/>
      <c r="FI55" s="81"/>
      <c r="FJ55" s="81"/>
      <c r="FK55" s="81"/>
      <c r="FL55" s="81"/>
      <c r="FM55" s="81"/>
      <c r="FN55" s="81"/>
      <c r="FO55" s="81"/>
      <c r="FP55" s="81"/>
      <c r="FQ55" s="81"/>
      <c r="FR55" s="81"/>
      <c r="FS55" s="81"/>
      <c r="FT55" s="81"/>
      <c r="FU55" s="81"/>
      <c r="FV55" s="81"/>
      <c r="FW55" s="81"/>
      <c r="FX55" s="81"/>
      <c r="FY55" s="81"/>
      <c r="FZ55" s="81"/>
      <c r="GA55" s="81"/>
      <c r="GB55" s="81"/>
      <c r="GC55" s="81"/>
      <c r="GD55" s="81"/>
      <c r="GE55" s="81"/>
      <c r="GF55" s="81"/>
      <c r="GG55" s="81"/>
      <c r="GH55" s="81"/>
      <c r="GI55" s="81"/>
      <c r="GJ55" s="81"/>
      <c r="GK55" s="81"/>
      <c r="GL55" s="81"/>
      <c r="GM55" s="81"/>
      <c r="GN55" s="81"/>
      <c r="GO55" s="81"/>
      <c r="GP55" s="81"/>
      <c r="GQ55" s="81"/>
      <c r="GR55" s="85"/>
      <c r="GS55" s="85"/>
      <c r="GT55" s="85"/>
      <c r="GU55" s="85"/>
      <c r="GV55" s="85"/>
      <c r="GW55" s="85"/>
      <c r="GX55" s="85"/>
    </row>
    <row r="56" spans="1:208" s="74" customFormat="1" ht="15" customHeight="1" thickTop="1" thickBot="1" x14ac:dyDescent="0.3">
      <c r="A56" s="24"/>
      <c r="B56" s="91">
        <v>49</v>
      </c>
      <c r="C56" s="159" t="s">
        <v>262</v>
      </c>
      <c r="D56" s="160" t="s">
        <v>263</v>
      </c>
      <c r="E56" s="161">
        <v>2005</v>
      </c>
      <c r="F56" s="172" t="s">
        <v>69</v>
      </c>
      <c r="G56" s="103"/>
      <c r="H56" s="104"/>
      <c r="I56" s="113"/>
      <c r="J56" s="114"/>
      <c r="K56" s="107"/>
      <c r="L56" s="189"/>
      <c r="M56" s="122">
        <v>3</v>
      </c>
      <c r="N56" s="129">
        <f>(VLOOKUP(M56,multiple,2,FALSE))*$N$6</f>
        <v>84</v>
      </c>
      <c r="O56" s="103"/>
      <c r="P56" s="104"/>
      <c r="Q56" s="113"/>
      <c r="R56" s="114"/>
      <c r="S56" s="103"/>
      <c r="T56" s="104"/>
      <c r="U56" s="113"/>
      <c r="V56" s="114"/>
      <c r="W56" s="109"/>
      <c r="X56" s="110"/>
      <c r="Y56" s="120"/>
      <c r="Z56" s="121"/>
      <c r="AA56" s="107"/>
      <c r="AB56" s="189"/>
      <c r="AC56" s="122"/>
      <c r="AD56" s="129"/>
      <c r="AE56" s="109"/>
      <c r="AF56" s="157"/>
      <c r="AG56" s="120">
        <v>10</v>
      </c>
      <c r="AH56" s="114">
        <f>(VLOOKUP(AG56,multiple,2,FALSE))*$AH$6</f>
        <v>91.2</v>
      </c>
      <c r="AI56" s="109"/>
      <c r="AJ56" s="110"/>
      <c r="AK56" s="120"/>
      <c r="AL56" s="121"/>
      <c r="AM56" s="103"/>
      <c r="AN56" s="113"/>
      <c r="AO56" s="123">
        <v>28</v>
      </c>
      <c r="AP56" s="129">
        <f>(VLOOKUP(AO56,multiple,2,FALSE))*$AP$6</f>
        <v>64.739999999999981</v>
      </c>
      <c r="AQ56" s="109">
        <v>14</v>
      </c>
      <c r="AR56" s="120">
        <v>0</v>
      </c>
      <c r="AS56" s="120"/>
      <c r="AT56" s="230"/>
      <c r="AU56" s="108"/>
      <c r="AV56" s="104"/>
      <c r="AW56" s="123"/>
      <c r="AX56" s="114"/>
      <c r="AY56" s="108"/>
      <c r="AZ56" s="104"/>
      <c r="BA56" s="113"/>
      <c r="BB56" s="114"/>
      <c r="BC56" s="107"/>
      <c r="BD56" s="189"/>
      <c r="BE56" s="122"/>
      <c r="BF56" s="129"/>
      <c r="BG56" s="31"/>
      <c r="BH56" s="40"/>
      <c r="BI56" s="108"/>
      <c r="BJ56" s="104"/>
      <c r="BK56" s="123"/>
      <c r="BL56" s="114"/>
      <c r="BM56" s="108"/>
      <c r="BN56" s="104"/>
      <c r="BO56" s="116"/>
      <c r="BP56" s="111"/>
      <c r="BQ56" s="108"/>
      <c r="BR56" s="104"/>
      <c r="BS56" s="123"/>
      <c r="BT56" s="114"/>
      <c r="BU56" s="31"/>
      <c r="BV56" s="40"/>
      <c r="BW56" s="107"/>
      <c r="BX56" s="105"/>
      <c r="BY56" s="122"/>
      <c r="BZ56" s="111"/>
      <c r="CA56" s="31"/>
      <c r="CB56" s="40"/>
      <c r="CC56" s="107"/>
      <c r="CD56" s="105"/>
      <c r="CE56" s="122"/>
      <c r="CF56" s="111"/>
      <c r="CG56" s="119"/>
      <c r="CH56" s="133"/>
      <c r="CI56" s="140"/>
      <c r="CJ56" s="139"/>
      <c r="CK56" s="107"/>
      <c r="CL56" s="141"/>
      <c r="CM56" s="122"/>
      <c r="CN56" s="148"/>
      <c r="CO56" s="107"/>
      <c r="CP56" s="189">
        <v>0</v>
      </c>
      <c r="CQ56" s="189"/>
      <c r="CR56" s="195">
        <v>0</v>
      </c>
      <c r="CS56" s="107"/>
      <c r="CT56" s="141">
        <v>0</v>
      </c>
      <c r="CU56" s="122"/>
      <c r="CV56" s="148">
        <v>0</v>
      </c>
      <c r="CW56" s="210"/>
      <c r="CX56" s="208">
        <v>0</v>
      </c>
      <c r="CY56" s="86">
        <f>LARGE((AB56,AD56,H56,J56,X56,Z56,L56,N56,P56,R56,T56,V56,AJ56,AL56,AF56,AH56,AN56,AP56,AR56,AT56,AZ56,BB56,BD56,BF56,BH56,BJ56,BL56,AV56,AX56,BN56,BP56,BR56,BT56,BV56,BX56,BZ56,CB56,CD56,CF56,CH56,CJ56,CL56,CN56,CP56,CR56,CT56,CV56,CX56),1)+LARGE((AB56,AD56,H56,J56,X56,Z56,L56,N56,P56,R56,T56,V56,AJ56,AL56,AF56,AH56,AN56,AP56,AR56,AT56,AZ56,BB56,BD56,BF56,BH56,BJ56,BL56,AV56,AX56,BN56,BP56,BR56,BT56,BV56,BX56,BZ56,CB56,CD56,CF56,CH56,AD56,AB56,CJ56,CL56,CN56,CP56,CR56,CT56,CV56,CX56),2)+LARGE((AB56,AD56,H56,J56,X56,Z56,L56,N56,P56,R56,T56,V56,AJ56,AL56,AF56,AH56,AN56,AP56,AR56,AT56,AZ56,BB56,BD56,BF56,BH56,BJ56,BL56,AV56,AX56,BN56,BP56,BR56,BT56,BV56,BX56,BZ56,CB56,CD56,CF56,CH56,CJ56,CL56,CN56,CP56,CR56,CT56,CV56,CX56),3)+LARGE((AD56,AB56,H56,J56,X56,Z56,L56,N56,P56,R56,T56,V56,AJ56,AL56,AF56,AH56,AN56,AP56,AR56,AT56,AZ56,BB56,BD56,BF56,BH56,BJ56,BL56,AV56,AX56,BN56,BP56,BR56,BT56,BV56,BX56,BZ56,CB56,CD56,CF56,CH56,CJ56,CL56,CN56,CP56,CR56,CT56,CV56,CX56),4)+LARGE((AB56,AD56,H56,J56,X56,Z56,L56,N56,P56,R56,T56,V56,AJ56,AL56,AF56,AH56,AN56,AP56,AR56,AT56,AZ56,BB56,BD56,BF56,BH56,BJ56,BL56,AV56,AX56,BN56,BP56,BR56,BT56,BV56,BX56,BZ56,CB56,CD56,CF56,CH56,CJ56,CL56,CN56,CP56,CR56,CT56,CV56,CX56),5)</f>
        <v>239.93999999999997</v>
      </c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  <c r="EN56" s="81"/>
      <c r="EO56" s="81"/>
      <c r="EP56" s="81"/>
      <c r="EQ56" s="81"/>
      <c r="ER56" s="81"/>
      <c r="ES56" s="81"/>
      <c r="ET56" s="81"/>
      <c r="EU56" s="81"/>
      <c r="EV56" s="81"/>
      <c r="EW56" s="81"/>
      <c r="EX56" s="81"/>
      <c r="EY56" s="81"/>
      <c r="EZ56" s="81"/>
      <c r="FA56" s="81"/>
      <c r="FB56" s="81"/>
      <c r="FC56" s="81"/>
      <c r="FD56" s="81"/>
      <c r="FE56" s="81"/>
      <c r="FF56" s="81"/>
      <c r="FG56" s="81"/>
      <c r="FH56" s="81"/>
      <c r="FI56" s="81"/>
      <c r="FJ56" s="81"/>
      <c r="FK56" s="81"/>
      <c r="FL56" s="81"/>
      <c r="FM56" s="81"/>
      <c r="FN56" s="81"/>
      <c r="FO56" s="81"/>
      <c r="FP56" s="81"/>
      <c r="FQ56" s="81"/>
      <c r="FR56" s="81"/>
      <c r="FS56" s="81"/>
      <c r="FT56" s="81"/>
      <c r="FU56" s="81"/>
      <c r="FV56" s="81"/>
      <c r="FW56" s="81"/>
      <c r="FX56" s="81"/>
      <c r="FY56" s="81"/>
      <c r="FZ56" s="81"/>
      <c r="GA56" s="81"/>
      <c r="GB56" s="81"/>
      <c r="GC56" s="81"/>
      <c r="GD56" s="81"/>
      <c r="GE56" s="81"/>
      <c r="GF56" s="81"/>
      <c r="GG56" s="81"/>
      <c r="GH56" s="81"/>
      <c r="GI56" s="81"/>
      <c r="GJ56" s="81"/>
      <c r="GK56" s="81"/>
      <c r="GL56" s="81"/>
      <c r="GM56" s="81"/>
      <c r="GN56" s="81"/>
      <c r="GO56" s="81"/>
      <c r="GP56" s="81"/>
      <c r="GQ56" s="81"/>
      <c r="GR56" s="85"/>
      <c r="GS56" s="85"/>
      <c r="GT56" s="85"/>
      <c r="GU56" s="85"/>
      <c r="GV56" s="85"/>
      <c r="GW56" s="85"/>
      <c r="GX56" s="85"/>
    </row>
    <row r="57" spans="1:208" s="74" customFormat="1" ht="15" customHeight="1" thickTop="1" thickBot="1" x14ac:dyDescent="0.3">
      <c r="A57" s="24"/>
      <c r="B57" s="91">
        <v>50</v>
      </c>
      <c r="C57" s="159" t="s">
        <v>197</v>
      </c>
      <c r="D57" s="160" t="s">
        <v>233</v>
      </c>
      <c r="E57" s="161">
        <v>2004</v>
      </c>
      <c r="F57" s="172" t="s">
        <v>198</v>
      </c>
      <c r="G57" s="103"/>
      <c r="H57" s="104"/>
      <c r="I57" s="113"/>
      <c r="J57" s="114"/>
      <c r="K57" s="107">
        <v>17</v>
      </c>
      <c r="L57" s="122">
        <v>0</v>
      </c>
      <c r="M57" s="122"/>
      <c r="N57" s="195"/>
      <c r="O57" s="103"/>
      <c r="P57" s="104"/>
      <c r="Q57" s="113"/>
      <c r="R57" s="114"/>
      <c r="S57" s="103"/>
      <c r="T57" s="104"/>
      <c r="U57" s="113"/>
      <c r="V57" s="114"/>
      <c r="W57" s="109"/>
      <c r="X57" s="110"/>
      <c r="Y57" s="120"/>
      <c r="Z57" s="121"/>
      <c r="AA57" s="107">
        <v>3</v>
      </c>
      <c r="AB57" s="123">
        <f>(VLOOKUP(AA57,multiple,2,FALSE))*$AB$6</f>
        <v>59.5</v>
      </c>
      <c r="AC57" s="122"/>
      <c r="AD57" s="195"/>
      <c r="AE57" s="109"/>
      <c r="AF57" s="110"/>
      <c r="AG57" s="120"/>
      <c r="AH57" s="121"/>
      <c r="AI57" s="109"/>
      <c r="AJ57" s="110"/>
      <c r="AK57" s="120"/>
      <c r="AL57" s="121"/>
      <c r="AM57" s="103"/>
      <c r="AN57" s="113"/>
      <c r="AO57" s="123"/>
      <c r="AP57" s="129"/>
      <c r="AQ57" s="109">
        <v>17</v>
      </c>
      <c r="AR57" s="120">
        <v>0</v>
      </c>
      <c r="AS57" s="120"/>
      <c r="AT57" s="230"/>
      <c r="AU57" s="108"/>
      <c r="AV57" s="104"/>
      <c r="AW57" s="123"/>
      <c r="AX57" s="114"/>
      <c r="AY57" s="108"/>
      <c r="AZ57" s="104"/>
      <c r="BA57" s="113">
        <v>34</v>
      </c>
      <c r="BB57" s="114">
        <v>0</v>
      </c>
      <c r="BC57" s="107"/>
      <c r="BD57" s="122"/>
      <c r="BE57" s="122"/>
      <c r="BF57" s="195"/>
      <c r="BG57" s="31"/>
      <c r="BH57" s="40"/>
      <c r="BI57" s="108"/>
      <c r="BJ57" s="104"/>
      <c r="BK57" s="123"/>
      <c r="BL57" s="114"/>
      <c r="BM57" s="108"/>
      <c r="BN57" s="104"/>
      <c r="BO57" s="116"/>
      <c r="BP57" s="111"/>
      <c r="BQ57" s="108"/>
      <c r="BR57" s="104"/>
      <c r="BS57" s="123"/>
      <c r="BT57" s="114"/>
      <c r="BU57" s="31"/>
      <c r="BV57" s="40"/>
      <c r="BW57" s="107"/>
      <c r="BX57" s="105"/>
      <c r="BY57" s="122"/>
      <c r="BZ57" s="111"/>
      <c r="CA57" s="31"/>
      <c r="CB57" s="40"/>
      <c r="CC57" s="107"/>
      <c r="CD57" s="105"/>
      <c r="CE57" s="122"/>
      <c r="CF57" s="111"/>
      <c r="CG57" s="119"/>
      <c r="CH57" s="133"/>
      <c r="CI57" s="140"/>
      <c r="CJ57" s="139"/>
      <c r="CK57" s="107"/>
      <c r="CL57" s="141">
        <v>0</v>
      </c>
      <c r="CM57" s="122"/>
      <c r="CN57" s="148">
        <v>0</v>
      </c>
      <c r="CO57" s="107"/>
      <c r="CP57" s="189">
        <v>0</v>
      </c>
      <c r="CQ57" s="189"/>
      <c r="CR57" s="195"/>
      <c r="CS57" s="107"/>
      <c r="CT57" s="141">
        <v>0</v>
      </c>
      <c r="CU57" s="122">
        <v>11</v>
      </c>
      <c r="CV57" s="114">
        <f>(VLOOKUP(CU57,multiple,2,FALSE))*$CV$6</f>
        <v>151.79999999999998</v>
      </c>
      <c r="CW57" s="210"/>
      <c r="CX57" s="208"/>
      <c r="CY57" s="86">
        <f>LARGE((AB57,AD57,H57,J57,X57,Z57,L57,N57,P57,R57,T57,V57,AJ57,AL57,AF57,AH57,AN57,AP57,AR57,AT57,AZ57,BB57,BD57,BF57,BH57,BJ57,BL57,AV57,AX57,BN57,BP57,BR57,BT57,BV57,BX57,BZ57,CB57,CD57,CF57,CH57,CJ57,CL57,CN57,CP57,CR57,CT57,CV57,CX57),1)+LARGE((AB57,AD57,H57,J57,X57,Z57,L57,N57,P57,R57,T57,V57,AJ57,AL57,AF57,AH57,AN57,AP57,AR57,AT57,AZ57,BB57,BD57,BF57,BH57,BJ57,BL57,AV57,AX57,BN57,BP57,BR57,BT57,BV57,BX57,BZ57,CB57,CD57,CF57,CH57,AD57,AB57,CJ57,CL57,CN57,CP57,CR57,CT57,CV57,CX57),2)+LARGE((AB57,AD57,H57,J57,X57,Z57,L57,N57,P57,R57,T57,V57,AJ57,AL57,AF57,AH57,AN57,AP57,AR57,AT57,AZ57,BB57,BD57,BF57,BH57,BJ57,BL57,AV57,AX57,BN57,BP57,BR57,BT57,BV57,BX57,BZ57,CB57,CD57,CF57,CH57,CJ57,CL57,CN57,CP57,CR57,CT57,CV57,CX57),3)+LARGE((AD57,AB57,H57,J57,X57,Z57,L57,N57,P57,R57,T57,V57,AJ57,AL57,AF57,AH57,AN57,AP57,AR57,AT57,AZ57,BB57,BD57,BF57,BH57,BJ57,BL57,AV57,AX57,BN57,BP57,BR57,BT57,BV57,BX57,BZ57,CB57,CD57,CF57,CH57,CJ57,CL57,CN57,CP57,CR57,CT57,CV57,CX57),4)+LARGE((AB57,AD57,H57,J57,X57,Z57,L57,N57,P57,R57,T57,V57,AJ57,AL57,AF57,AH57,AN57,AP57,AR57,AT57,AZ57,BB57,BD57,BF57,BH57,BJ57,BL57,AV57,AX57,BN57,BP57,BR57,BT57,BV57,BX57,BZ57,CB57,CD57,CF57,CH57,CJ57,CL57,CN57,CP57,CR57,CT57,CV57,CX57),5)</f>
        <v>211.29999999999998</v>
      </c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  <c r="EN57" s="81"/>
      <c r="EO57" s="81"/>
      <c r="EP57" s="81"/>
      <c r="EQ57" s="81"/>
      <c r="ER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  <c r="FF57" s="81"/>
      <c r="FG57" s="81"/>
      <c r="FH57" s="81"/>
      <c r="FI57" s="81"/>
      <c r="FJ57" s="81"/>
      <c r="FK57" s="81"/>
      <c r="FL57" s="81"/>
      <c r="FM57" s="81"/>
      <c r="FN57" s="81"/>
      <c r="FO57" s="81"/>
      <c r="FP57" s="81"/>
      <c r="FQ57" s="81"/>
      <c r="FR57" s="81"/>
      <c r="FS57" s="81"/>
      <c r="FT57" s="81"/>
      <c r="FU57" s="81"/>
      <c r="FV57" s="81"/>
      <c r="FW57" s="81"/>
      <c r="FX57" s="81"/>
      <c r="FY57" s="81"/>
      <c r="FZ57" s="81"/>
      <c r="GA57" s="81"/>
      <c r="GB57" s="81"/>
      <c r="GC57" s="81"/>
      <c r="GD57" s="81"/>
      <c r="GE57" s="81"/>
      <c r="GF57" s="81"/>
      <c r="GG57" s="81"/>
      <c r="GH57" s="81"/>
      <c r="GI57" s="81"/>
      <c r="GJ57" s="81"/>
      <c r="GK57" s="81"/>
      <c r="GL57" s="81"/>
      <c r="GM57" s="81"/>
      <c r="GN57" s="81"/>
      <c r="GO57" s="81"/>
      <c r="GP57" s="81"/>
      <c r="GQ57" s="81"/>
      <c r="GR57" s="85"/>
      <c r="GS57" s="85"/>
      <c r="GT57" s="85"/>
      <c r="GU57" s="85"/>
      <c r="GV57" s="85"/>
      <c r="GW57" s="85"/>
      <c r="GX57" s="85"/>
    </row>
    <row r="58" spans="1:208" s="74" customFormat="1" ht="15" customHeight="1" thickTop="1" thickBot="1" x14ac:dyDescent="0.3">
      <c r="A58" s="24"/>
      <c r="B58" s="91">
        <v>51</v>
      </c>
      <c r="C58" s="159" t="s">
        <v>169</v>
      </c>
      <c r="D58" s="160" t="s">
        <v>170</v>
      </c>
      <c r="E58" s="161">
        <v>2004</v>
      </c>
      <c r="F58" s="172" t="s">
        <v>30</v>
      </c>
      <c r="G58" s="103"/>
      <c r="H58" s="104"/>
      <c r="I58" s="113"/>
      <c r="J58" s="114"/>
      <c r="K58" s="107">
        <v>16</v>
      </c>
      <c r="L58" s="122">
        <v>0</v>
      </c>
      <c r="M58" s="122"/>
      <c r="N58" s="128"/>
      <c r="O58" s="103"/>
      <c r="P58" s="104"/>
      <c r="Q58" s="113"/>
      <c r="R58" s="114"/>
      <c r="S58" s="103"/>
      <c r="T58" s="104"/>
      <c r="U58" s="113"/>
      <c r="V58" s="114"/>
      <c r="W58" s="109"/>
      <c r="X58" s="110"/>
      <c r="Y58" s="120"/>
      <c r="Z58" s="121"/>
      <c r="AA58" s="107">
        <v>9</v>
      </c>
      <c r="AB58" s="122">
        <v>0</v>
      </c>
      <c r="AC58" s="122"/>
      <c r="AD58" s="128"/>
      <c r="AE58" s="109"/>
      <c r="AF58" s="110"/>
      <c r="AG58" s="120">
        <v>13</v>
      </c>
      <c r="AH58" s="121">
        <v>0</v>
      </c>
      <c r="AI58" s="109"/>
      <c r="AJ58" s="110"/>
      <c r="AK58" s="120"/>
      <c r="AL58" s="121"/>
      <c r="AM58" s="103">
        <v>31</v>
      </c>
      <c r="AN58" s="113">
        <v>0</v>
      </c>
      <c r="AO58" s="123"/>
      <c r="AP58" s="129"/>
      <c r="AQ58" s="109">
        <v>23</v>
      </c>
      <c r="AR58" s="120">
        <v>0</v>
      </c>
      <c r="AS58" s="120"/>
      <c r="AT58" s="230"/>
      <c r="AU58" s="108"/>
      <c r="AV58" s="104"/>
      <c r="AW58" s="123"/>
      <c r="AX58" s="114"/>
      <c r="AY58" s="108"/>
      <c r="AZ58" s="104"/>
      <c r="BA58" s="113">
        <v>22</v>
      </c>
      <c r="BB58" s="114">
        <f>(VLOOKUP(BA58,multiple,2,FALSE))*$BB$6</f>
        <v>98.55</v>
      </c>
      <c r="BC58" s="107">
        <v>9</v>
      </c>
      <c r="BD58" s="123">
        <f>(VLOOKUP(BC58,multiple,2,FALSE))*$BD$6</f>
        <v>112.5</v>
      </c>
      <c r="BE58" s="122"/>
      <c r="BF58" s="128"/>
      <c r="BG58" s="31"/>
      <c r="BH58" s="40"/>
      <c r="BI58" s="108"/>
      <c r="BJ58" s="104"/>
      <c r="BK58" s="123"/>
      <c r="BL58" s="114"/>
      <c r="BM58" s="108"/>
      <c r="BN58" s="104"/>
      <c r="BO58" s="115"/>
      <c r="BP58" s="112"/>
      <c r="BQ58" s="108"/>
      <c r="BR58" s="104"/>
      <c r="BS58" s="123"/>
      <c r="BT58" s="114"/>
      <c r="BU58" s="31"/>
      <c r="BV58" s="40"/>
      <c r="BW58" s="107"/>
      <c r="BX58" s="105"/>
      <c r="BY58" s="122"/>
      <c r="BZ58" s="111"/>
      <c r="CA58" s="31"/>
      <c r="CB58" s="40"/>
      <c r="CC58" s="107"/>
      <c r="CD58" s="105"/>
      <c r="CE58" s="122">
        <v>18</v>
      </c>
      <c r="CF58" s="111">
        <v>0</v>
      </c>
      <c r="CG58" s="119"/>
      <c r="CH58" s="133"/>
      <c r="CI58" s="140"/>
      <c r="CJ58" s="149"/>
      <c r="CK58" s="107"/>
      <c r="CL58" s="141">
        <v>0</v>
      </c>
      <c r="CM58" s="122"/>
      <c r="CN58" s="148">
        <v>0</v>
      </c>
      <c r="CO58" s="107"/>
      <c r="CP58" s="189">
        <v>0</v>
      </c>
      <c r="CQ58" s="122">
        <v>9</v>
      </c>
      <c r="CR58" s="128">
        <v>0</v>
      </c>
      <c r="CS58" s="107"/>
      <c r="CT58" s="141">
        <v>0</v>
      </c>
      <c r="CU58" s="122">
        <v>25</v>
      </c>
      <c r="CV58" s="111">
        <v>0</v>
      </c>
      <c r="CW58" s="223"/>
      <c r="CX58" s="224"/>
      <c r="CY58" s="86">
        <f>LARGE((AB58,AD58,H58,J58,X58,Z58,L58,N58,P58,R58,T58,V58,AJ58,AL58,AF58,AH58,AN58,AP58,AR58,AT58,AZ58,BB58,BD58,BF58,BH58,BJ58,BL58,AV58,AX58,BN58,BP58,BR58,BT58,BV58,BX58,BZ58,CB58,CD58,CF58,CH58,CJ58,CL58,CN58,CP58,CR58,CT58,CV58,CX58),1)+LARGE((AB58,AD58,H58,J58,X58,Z58,L58,N58,P58,R58,T58,V58,AJ58,AL58,AF58,AH58,AN58,AP58,AR58,AT58,AZ58,BB58,BD58,BF58,BH58,BJ58,BL58,AV58,AX58,BN58,BP58,BR58,BT58,BV58,BX58,BZ58,CB58,CD58,CF58,CH58,AD58,AB58,CJ58,CL58,CN58,CP58,CR58,CT58,CV58,CX58),2)+LARGE((AB58,AD58,H58,J58,X58,Z58,L58,N58,P58,R58,T58,V58,AJ58,AL58,AF58,AH58,AN58,AP58,AR58,AT58,AZ58,BB58,BD58,BF58,BH58,BJ58,BL58,AV58,AX58,BN58,BP58,BR58,BT58,BV58,BX58,BZ58,CB58,CD58,CF58,CH58,CJ58,CL58,CN58,CP58,CR58,CT58,CV58,CX58),3)+LARGE((AD58,AB58,H58,J58,X58,Z58,L58,N58,P58,R58,T58,V58,AJ58,AL58,AF58,AH58,AN58,AP58,AR58,AT58,AZ58,BB58,BD58,BF58,BH58,BJ58,BL58,AV58,AX58,BN58,BP58,BR58,BT58,BV58,BX58,BZ58,CB58,CD58,CF58,CH58,CJ58,CL58,CN58,CP58,CR58,CT58,CV58,CX58),4)+LARGE((AB58,AD58,H58,J58,X58,Z58,L58,N58,P58,R58,T58,V58,AJ58,AL58,AF58,AH58,AN58,AP58,AR58,AT58,AZ58,BB58,BD58,BF58,BH58,BJ58,BL58,AV58,AX58,BN58,BP58,BR58,BT58,BV58,BX58,BZ58,CB58,CD58,CF58,CH58,CJ58,CL58,CN58,CP58,CR58,CT58,CV58,CX58),5)</f>
        <v>211.05</v>
      </c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  <c r="EN58" s="81"/>
      <c r="EO58" s="81"/>
      <c r="EP58" s="81"/>
      <c r="EQ58" s="81"/>
      <c r="ER58" s="81"/>
      <c r="ES58" s="81"/>
      <c r="ET58" s="81"/>
      <c r="EU58" s="81"/>
      <c r="EV58" s="81"/>
      <c r="EW58" s="81"/>
      <c r="EX58" s="81"/>
      <c r="EY58" s="81"/>
      <c r="EZ58" s="81"/>
      <c r="FA58" s="81"/>
      <c r="FB58" s="81"/>
      <c r="FC58" s="81"/>
      <c r="FD58" s="81"/>
      <c r="FE58" s="81"/>
      <c r="FF58" s="81"/>
      <c r="FG58" s="81"/>
      <c r="FH58" s="81"/>
      <c r="FI58" s="81"/>
      <c r="FJ58" s="81"/>
      <c r="FK58" s="81"/>
      <c r="FL58" s="81"/>
      <c r="FM58" s="81"/>
      <c r="FN58" s="81"/>
      <c r="FO58" s="81"/>
      <c r="FP58" s="81"/>
      <c r="FQ58" s="81"/>
      <c r="FR58" s="81"/>
      <c r="FS58" s="81"/>
      <c r="FT58" s="81"/>
      <c r="FU58" s="81"/>
      <c r="FV58" s="81"/>
      <c r="FW58" s="81"/>
      <c r="FX58" s="81"/>
      <c r="FY58" s="81"/>
      <c r="FZ58" s="81"/>
      <c r="GA58" s="81"/>
      <c r="GB58" s="81"/>
      <c r="GC58" s="81"/>
      <c r="GD58" s="81"/>
      <c r="GE58" s="81"/>
      <c r="GF58" s="81"/>
      <c r="GG58" s="81"/>
      <c r="GH58" s="81"/>
      <c r="GI58" s="81"/>
      <c r="GJ58" s="81"/>
      <c r="GK58" s="81"/>
      <c r="GL58" s="81"/>
      <c r="GM58" s="81"/>
      <c r="GN58" s="81"/>
      <c r="GO58" s="81"/>
      <c r="GP58" s="81"/>
      <c r="GQ58" s="81"/>
      <c r="GR58" s="85"/>
      <c r="GS58" s="85"/>
      <c r="GT58" s="85"/>
      <c r="GU58" s="85"/>
      <c r="GV58" s="85"/>
      <c r="GW58" s="85"/>
      <c r="GX58" s="85"/>
    </row>
    <row r="59" spans="1:208" s="74" customFormat="1" ht="15" customHeight="1" thickTop="1" thickBot="1" x14ac:dyDescent="0.3">
      <c r="A59" s="24"/>
      <c r="B59" s="91">
        <v>52</v>
      </c>
      <c r="C59" s="159" t="s">
        <v>145</v>
      </c>
      <c r="D59" s="160" t="s">
        <v>138</v>
      </c>
      <c r="E59" s="161">
        <v>2005</v>
      </c>
      <c r="F59" s="172" t="s">
        <v>69</v>
      </c>
      <c r="G59" s="103"/>
      <c r="H59" s="104"/>
      <c r="I59" s="113">
        <v>10</v>
      </c>
      <c r="J59" s="114">
        <v>0</v>
      </c>
      <c r="K59" s="107"/>
      <c r="L59" s="189"/>
      <c r="M59" s="122"/>
      <c r="N59" s="195"/>
      <c r="O59" s="103"/>
      <c r="P59" s="104"/>
      <c r="Q59" s="113">
        <v>2</v>
      </c>
      <c r="R59" s="114">
        <f>(VLOOKUP(Q59,multiple,2,FALSE))*$R$6</f>
        <v>114.75</v>
      </c>
      <c r="S59" s="103"/>
      <c r="T59" s="104"/>
      <c r="U59" s="113">
        <v>13</v>
      </c>
      <c r="V59" s="114">
        <v>0</v>
      </c>
      <c r="W59" s="109"/>
      <c r="X59" s="110"/>
      <c r="Y59" s="120"/>
      <c r="Z59" s="121"/>
      <c r="AA59" s="107"/>
      <c r="AB59" s="189"/>
      <c r="AC59" s="122"/>
      <c r="AD59" s="195"/>
      <c r="AE59" s="109"/>
      <c r="AF59" s="110"/>
      <c r="AG59" s="120">
        <v>9</v>
      </c>
      <c r="AH59" s="111">
        <f>(VLOOKUP(AG59,multiple,2,FALSE))*$AH$6</f>
        <v>95</v>
      </c>
      <c r="AI59" s="109"/>
      <c r="AJ59" s="110"/>
      <c r="AK59" s="120"/>
      <c r="AL59" s="121"/>
      <c r="AM59" s="103"/>
      <c r="AN59" s="113"/>
      <c r="AO59" s="123"/>
      <c r="AP59" s="129"/>
      <c r="AQ59" s="109"/>
      <c r="AR59" s="120"/>
      <c r="AS59" s="120"/>
      <c r="AT59" s="230"/>
      <c r="AU59" s="108"/>
      <c r="AV59" s="104"/>
      <c r="AW59" s="123"/>
      <c r="AX59" s="114"/>
      <c r="AY59" s="108"/>
      <c r="AZ59" s="104"/>
      <c r="BA59" s="113">
        <v>45</v>
      </c>
      <c r="BB59" s="114">
        <v>0</v>
      </c>
      <c r="BC59" s="107"/>
      <c r="BD59" s="189"/>
      <c r="BE59" s="122"/>
      <c r="BF59" s="195"/>
      <c r="BG59" s="31"/>
      <c r="BH59" s="40"/>
      <c r="BI59" s="108"/>
      <c r="BJ59" s="104"/>
      <c r="BK59" s="123"/>
      <c r="BL59" s="114"/>
      <c r="BM59" s="108"/>
      <c r="BN59" s="104"/>
      <c r="BO59" s="116"/>
      <c r="BP59" s="111"/>
      <c r="BQ59" s="108"/>
      <c r="BR59" s="104"/>
      <c r="BS59" s="123"/>
      <c r="BT59" s="114"/>
      <c r="BU59" s="31"/>
      <c r="BV59" s="40"/>
      <c r="BW59" s="107"/>
      <c r="BX59" s="105"/>
      <c r="BY59" s="122"/>
      <c r="BZ59" s="111"/>
      <c r="CA59" s="31"/>
      <c r="CB59" s="40"/>
      <c r="CC59" s="107"/>
      <c r="CD59" s="105"/>
      <c r="CE59" s="122"/>
      <c r="CF59" s="111"/>
      <c r="CG59" s="119"/>
      <c r="CH59" s="133"/>
      <c r="CI59" s="140"/>
      <c r="CJ59" s="139"/>
      <c r="CK59" s="107"/>
      <c r="CL59" s="141"/>
      <c r="CM59" s="122"/>
      <c r="CN59" s="148"/>
      <c r="CO59" s="107"/>
      <c r="CP59" s="189">
        <v>0</v>
      </c>
      <c r="CQ59" s="189"/>
      <c r="CR59" s="195">
        <v>0</v>
      </c>
      <c r="CS59" s="107"/>
      <c r="CT59" s="141">
        <v>0</v>
      </c>
      <c r="CU59" s="122"/>
      <c r="CV59" s="148">
        <v>0</v>
      </c>
      <c r="CW59" s="210"/>
      <c r="CX59" s="208">
        <v>0</v>
      </c>
      <c r="CY59" s="86">
        <f>LARGE((AB59,AD59,H59,J59,X59,Z59,L59,N59,P59,R59,T59,V59,AJ59,AL59,AF59,AH59,AN59,AP59,AR59,AT59,AZ59,BB59,BD59,BF59,BH59,BJ59,BL59,AV59,AX59,BN59,BP59,BR59,BT59,BV59,BX59,BZ59,CB59,CD59,CF59,CH59,CJ59,CL59,CN59,CP59,CR59,CT59,CV59,CX59),1)+LARGE((AB59,AD59,H59,J59,X59,Z59,L59,N59,P59,R59,T59,V59,AJ59,AL59,AF59,AH59,AN59,AP59,AR59,AT59,AZ59,BB59,BD59,BF59,BH59,BJ59,BL59,AV59,AX59,BN59,BP59,BR59,BT59,BV59,BX59,BZ59,CB59,CD59,CF59,CH59,AD59,AB59,CJ59,CL59,CN59,CP59,CR59,CT59,CV59,CX59),2)+LARGE((AB59,AD59,H59,J59,X59,Z59,L59,N59,P59,R59,T59,V59,AJ59,AL59,AF59,AH59,AN59,AP59,AR59,AT59,AZ59,BB59,BD59,BF59,BH59,BJ59,BL59,AV59,AX59,BN59,BP59,BR59,BT59,BV59,BX59,BZ59,CB59,CD59,CF59,CH59,CJ59,CL59,CN59,CP59,CR59,CT59,CV59,CX59),3)+LARGE((AD59,AB59,H59,J59,X59,Z59,L59,N59,P59,R59,T59,V59,AJ59,AL59,AF59,AH59,AN59,AP59,AR59,AT59,AZ59,BB59,BD59,BF59,BH59,BJ59,BL59,AV59,AX59,BN59,BP59,BR59,BT59,BV59,BX59,BZ59,CB59,CD59,CF59,CH59,CJ59,CL59,CN59,CP59,CR59,CT59,CV59,CX59),4)+LARGE((AB59,AD59,H59,J59,X59,Z59,L59,N59,P59,R59,T59,V59,AJ59,AL59,AF59,AH59,AN59,AP59,AR59,AT59,AZ59,BB59,BD59,BF59,BH59,BJ59,BL59,AV59,AX59,BN59,BP59,BR59,BT59,BV59,BX59,BZ59,CB59,CD59,CF59,CH59,CJ59,CL59,CN59,CP59,CR59,CT59,CV59,CX59),5)</f>
        <v>209.75</v>
      </c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  <c r="EN59" s="81"/>
      <c r="EO59" s="81"/>
      <c r="EP59" s="81"/>
      <c r="EQ59" s="81"/>
      <c r="ER59" s="81"/>
      <c r="ES59" s="81"/>
      <c r="ET59" s="81"/>
      <c r="EU59" s="81"/>
      <c r="EV59" s="81"/>
      <c r="EW59" s="81"/>
      <c r="EX59" s="81"/>
      <c r="EY59" s="81"/>
      <c r="EZ59" s="81"/>
      <c r="FA59" s="81"/>
      <c r="FB59" s="81"/>
      <c r="FC59" s="81"/>
      <c r="FD59" s="81"/>
      <c r="FE59" s="81"/>
      <c r="FF59" s="81"/>
      <c r="FG59" s="81"/>
      <c r="FH59" s="81"/>
      <c r="FI59" s="81"/>
      <c r="FJ59" s="81"/>
      <c r="FK59" s="81"/>
      <c r="FL59" s="81"/>
      <c r="FM59" s="81"/>
      <c r="FN59" s="81"/>
      <c r="FO59" s="81"/>
      <c r="FP59" s="81"/>
      <c r="FQ59" s="81"/>
      <c r="FR59" s="81"/>
      <c r="FS59" s="81"/>
      <c r="FT59" s="81"/>
      <c r="FU59" s="81"/>
      <c r="FV59" s="81"/>
      <c r="FW59" s="81"/>
      <c r="FX59" s="81"/>
      <c r="FY59" s="81"/>
      <c r="FZ59" s="81"/>
      <c r="GA59" s="81"/>
      <c r="GB59" s="81"/>
      <c r="GC59" s="81"/>
      <c r="GD59" s="81"/>
      <c r="GE59" s="81"/>
      <c r="GF59" s="81"/>
      <c r="GG59" s="81"/>
      <c r="GH59" s="81"/>
      <c r="GI59" s="81"/>
      <c r="GJ59" s="81"/>
      <c r="GK59" s="81"/>
      <c r="GL59" s="81"/>
      <c r="GM59" s="81"/>
      <c r="GN59" s="81"/>
      <c r="GO59" s="81"/>
      <c r="GP59" s="81"/>
      <c r="GQ59" s="81"/>
      <c r="GR59" s="85"/>
      <c r="GS59" s="85"/>
      <c r="GT59" s="85"/>
      <c r="GU59" s="85"/>
      <c r="GV59" s="85"/>
      <c r="GW59" s="85"/>
      <c r="GX59" s="85"/>
    </row>
    <row r="60" spans="1:208" s="74" customFormat="1" ht="15" customHeight="1" thickTop="1" thickBot="1" x14ac:dyDescent="0.3">
      <c r="A60" s="24"/>
      <c r="B60" s="91">
        <v>53</v>
      </c>
      <c r="C60" s="167" t="s">
        <v>300</v>
      </c>
      <c r="D60" s="168" t="s">
        <v>194</v>
      </c>
      <c r="E60" s="169">
        <v>2006</v>
      </c>
      <c r="F60" s="174"/>
      <c r="G60" s="103"/>
      <c r="H60" s="104"/>
      <c r="I60" s="113"/>
      <c r="J60" s="114"/>
      <c r="K60" s="107"/>
      <c r="L60" s="189"/>
      <c r="M60" s="136"/>
      <c r="N60" s="195"/>
      <c r="O60" s="103"/>
      <c r="P60" s="156"/>
      <c r="Q60" s="113"/>
      <c r="R60" s="114"/>
      <c r="S60" s="103"/>
      <c r="T60" s="156"/>
      <c r="U60" s="113"/>
      <c r="V60" s="114"/>
      <c r="W60" s="109"/>
      <c r="X60" s="110"/>
      <c r="Y60" s="120"/>
      <c r="Z60" s="121"/>
      <c r="AA60" s="107"/>
      <c r="AB60" s="189"/>
      <c r="AC60" s="136"/>
      <c r="AD60" s="195"/>
      <c r="AE60" s="109"/>
      <c r="AF60" s="110"/>
      <c r="AG60" s="120"/>
      <c r="AH60" s="121"/>
      <c r="AI60" s="109"/>
      <c r="AJ60" s="110"/>
      <c r="AK60" s="120"/>
      <c r="AL60" s="114"/>
      <c r="AM60" s="103"/>
      <c r="AN60" s="113"/>
      <c r="AO60" s="123">
        <v>9</v>
      </c>
      <c r="AP60" s="129">
        <f>(VLOOKUP(AO60,multiple,2,FALSE))*$AP$6</f>
        <v>207.5</v>
      </c>
      <c r="AQ60" s="109"/>
      <c r="AR60" s="120"/>
      <c r="AS60" s="120"/>
      <c r="AT60" s="230"/>
      <c r="AU60" s="108"/>
      <c r="AV60" s="104"/>
      <c r="AW60" s="123"/>
      <c r="AX60" s="114"/>
      <c r="AY60" s="108"/>
      <c r="AZ60" s="104"/>
      <c r="BA60" s="113"/>
      <c r="BB60" s="114"/>
      <c r="BC60" s="107"/>
      <c r="BD60" s="189"/>
      <c r="BE60" s="136"/>
      <c r="BF60" s="195"/>
      <c r="BG60" s="31"/>
      <c r="BH60" s="40"/>
      <c r="BI60" s="108"/>
      <c r="BJ60" s="104"/>
      <c r="BK60" s="123"/>
      <c r="BL60" s="114"/>
      <c r="BM60" s="108"/>
      <c r="BN60" s="104"/>
      <c r="BO60" s="115"/>
      <c r="BP60" s="112"/>
      <c r="BQ60" s="108"/>
      <c r="BR60" s="104"/>
      <c r="BS60" s="123"/>
      <c r="BT60" s="114"/>
      <c r="BU60" s="31"/>
      <c r="BV60" s="72"/>
      <c r="BW60" s="131"/>
      <c r="BX60" s="141"/>
      <c r="BY60" s="122"/>
      <c r="BZ60" s="111"/>
      <c r="CA60" s="31"/>
      <c r="CB60" s="40"/>
      <c r="CC60" s="107"/>
      <c r="CD60" s="105"/>
      <c r="CE60" s="122"/>
      <c r="CF60" s="111"/>
      <c r="CG60" s="119"/>
      <c r="CH60" s="133"/>
      <c r="CI60" s="138"/>
      <c r="CJ60" s="149"/>
      <c r="CK60" s="107"/>
      <c r="CL60" s="141"/>
      <c r="CM60" s="136"/>
      <c r="CN60" s="148"/>
      <c r="CO60" s="107"/>
      <c r="CP60" s="189"/>
      <c r="CQ60" s="136"/>
      <c r="CR60" s="195">
        <v>0</v>
      </c>
      <c r="CS60" s="107"/>
      <c r="CT60" s="141">
        <v>0</v>
      </c>
      <c r="CU60" s="136"/>
      <c r="CV60" s="148">
        <v>0</v>
      </c>
      <c r="CW60" s="223"/>
      <c r="CX60" s="224">
        <v>0</v>
      </c>
      <c r="CY60" s="86">
        <f>LARGE((AB60,AD60,H60,J60,X60,Z60,L60,N60,P60,R60,T60,V60,AJ60,AL60,AF60,AH60,AN60,AP60,AR60,AT60,AZ60,BB60,BD60,BF60,BH60,BJ60,BL60,AV60,AX60,BN60,BP60,BR60,BT60,BV60,BX60,BZ60,CB60,CD60,CF60,CH60,CJ60,CL60,CN60,CP60,CR60,CT60,CV60,CX60),1)+LARGE((AB60,AD60,H60,J60,X60,Z60,L60,N60,P60,R60,T60,V60,AJ60,AL60,AF60,AH60,AN60,AP60,AR60,AT60,AZ60,BB60,BD60,BF60,BH60,BJ60,BL60,AV60,AX60,BN60,BP60,BR60,BT60,BV60,BX60,BZ60,CB60,CD60,CF60,CH60,AD60,AB60,CJ60,CL60,CN60,CP60,CR60,CT60,CV60,CX60),2)+LARGE((AB60,AD60,H60,J60,X60,Z60,L60,N60,P60,R60,T60,V60,AJ60,AL60,AF60,AH60,AN60,AP60,AR60,AT60,AZ60,BB60,BD60,BF60,BH60,BJ60,BL60,AV60,AX60,BN60,BP60,BR60,BT60,BV60,BX60,BZ60,CB60,CD60,CF60,CH60,CJ60,CL60,CN60,CP60,CR60,CT60,CV60,CX60),3)+LARGE((AD60,AB60,H60,J60,X60,Z60,L60,N60,P60,R60,T60,V60,AJ60,AL60,AF60,AH60,AN60,AP60,AR60,AT60,AZ60,BB60,BD60,BF60,BH60,BJ60,BL60,AV60,AX60,BN60,BP60,BR60,BT60,BV60,BX60,BZ60,CB60,CD60,CF60,CH60,CJ60,CL60,CN60,CP60,CR60,CT60,CV60,CX60),4)+LARGE((AB60,AD60,H60,J60,X60,Z60,L60,N60,P60,R60,T60,V60,AJ60,AL60,AF60,AH60,AN60,AP60,AR60,AT60,AZ60,BB60,BD60,BF60,BH60,BJ60,BL60,AV60,AX60,BN60,BP60,BR60,BT60,BV60,BX60,BZ60,CB60,CD60,CF60,CH60,CJ60,CL60,CN60,CP60,CR60,CT60,CV60,CX60),5)</f>
        <v>207.5</v>
      </c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  <c r="EN60" s="81"/>
      <c r="EO60" s="81"/>
      <c r="EP60" s="81"/>
      <c r="EQ60" s="81"/>
      <c r="ER60" s="81"/>
      <c r="ES60" s="81"/>
      <c r="ET60" s="81"/>
      <c r="EU60" s="81"/>
      <c r="EV60" s="81"/>
      <c r="EW60" s="81"/>
      <c r="EX60" s="81"/>
      <c r="EY60" s="81"/>
      <c r="EZ60" s="81"/>
      <c r="FA60" s="81"/>
      <c r="FB60" s="81"/>
      <c r="FC60" s="81"/>
      <c r="FD60" s="81"/>
      <c r="FE60" s="81"/>
      <c r="FF60" s="81"/>
      <c r="FG60" s="81"/>
      <c r="FH60" s="81"/>
      <c r="FI60" s="81"/>
      <c r="FJ60" s="81"/>
      <c r="FK60" s="81"/>
      <c r="FL60" s="81"/>
      <c r="FM60" s="81"/>
      <c r="FN60" s="81"/>
      <c r="FO60" s="81"/>
      <c r="FP60" s="81"/>
      <c r="FQ60" s="81"/>
      <c r="FR60" s="81"/>
      <c r="FS60" s="81"/>
      <c r="FT60" s="81"/>
      <c r="FU60" s="81"/>
      <c r="FV60" s="81"/>
      <c r="FW60" s="81"/>
      <c r="FX60" s="81"/>
      <c r="FY60" s="81"/>
      <c r="FZ60" s="81"/>
      <c r="GA60" s="81"/>
      <c r="GB60" s="81"/>
      <c r="GC60" s="81"/>
      <c r="GD60" s="81"/>
      <c r="GE60" s="81"/>
      <c r="GF60" s="81"/>
      <c r="GG60" s="81"/>
      <c r="GH60" s="81"/>
      <c r="GI60" s="81"/>
      <c r="GJ60" s="81"/>
      <c r="GK60" s="81"/>
      <c r="GL60" s="81"/>
      <c r="GM60" s="81"/>
      <c r="GN60" s="81"/>
      <c r="GO60" s="81"/>
      <c r="GP60" s="81"/>
      <c r="GQ60" s="81"/>
      <c r="GR60" s="85"/>
      <c r="GS60" s="85"/>
      <c r="GT60" s="85"/>
      <c r="GU60" s="85"/>
      <c r="GV60" s="85"/>
      <c r="GW60" s="85"/>
      <c r="GX60" s="85"/>
    </row>
    <row r="61" spans="1:208" s="74" customFormat="1" ht="15" customHeight="1" thickTop="1" thickBot="1" x14ac:dyDescent="0.3">
      <c r="A61" s="24"/>
      <c r="B61" s="91">
        <v>54</v>
      </c>
      <c r="C61" s="167" t="s">
        <v>301</v>
      </c>
      <c r="D61" s="168" t="s">
        <v>302</v>
      </c>
      <c r="E61" s="169">
        <v>2006</v>
      </c>
      <c r="F61" s="174"/>
      <c r="G61" s="103"/>
      <c r="H61" s="104"/>
      <c r="I61" s="113"/>
      <c r="J61" s="114"/>
      <c r="K61" s="107"/>
      <c r="L61" s="189"/>
      <c r="M61" s="136"/>
      <c r="N61" s="195"/>
      <c r="O61" s="103"/>
      <c r="P61" s="104"/>
      <c r="Q61" s="113"/>
      <c r="R61" s="114"/>
      <c r="S61" s="103"/>
      <c r="T61" s="104"/>
      <c r="U61" s="113"/>
      <c r="V61" s="114"/>
      <c r="W61" s="109"/>
      <c r="X61" s="110"/>
      <c r="Y61" s="120"/>
      <c r="Z61" s="121"/>
      <c r="AA61" s="107"/>
      <c r="AB61" s="189"/>
      <c r="AC61" s="136"/>
      <c r="AD61" s="195"/>
      <c r="AE61" s="109"/>
      <c r="AF61" s="110"/>
      <c r="AG61" s="120"/>
      <c r="AH61" s="121"/>
      <c r="AI61" s="109"/>
      <c r="AJ61" s="110"/>
      <c r="AK61" s="120"/>
      <c r="AL61" s="114"/>
      <c r="AM61" s="103"/>
      <c r="AN61" s="113"/>
      <c r="AO61" s="123">
        <v>12</v>
      </c>
      <c r="AP61" s="129">
        <f>(VLOOKUP(AO61,multiple,2,FALSE))*$AP$6</f>
        <v>182.59999999999997</v>
      </c>
      <c r="AQ61" s="109"/>
      <c r="AR61" s="120"/>
      <c r="AS61" s="120"/>
      <c r="AT61" s="230"/>
      <c r="AU61" s="108"/>
      <c r="AV61" s="104"/>
      <c r="AW61" s="123"/>
      <c r="AX61" s="114"/>
      <c r="AY61" s="108"/>
      <c r="AZ61" s="104"/>
      <c r="BA61" s="113"/>
      <c r="BB61" s="114"/>
      <c r="BC61" s="107"/>
      <c r="BD61" s="189"/>
      <c r="BE61" s="136"/>
      <c r="BF61" s="195"/>
      <c r="BG61" s="31"/>
      <c r="BH61" s="40"/>
      <c r="BI61" s="108"/>
      <c r="BJ61" s="104"/>
      <c r="BK61" s="123"/>
      <c r="BL61" s="114"/>
      <c r="BM61" s="108"/>
      <c r="BN61" s="104"/>
      <c r="BO61" s="115"/>
      <c r="BP61" s="112"/>
      <c r="BQ61" s="108"/>
      <c r="BR61" s="104"/>
      <c r="BS61" s="123"/>
      <c r="BT61" s="114"/>
      <c r="BU61" s="31"/>
      <c r="BV61" s="72"/>
      <c r="BW61" s="131"/>
      <c r="BX61" s="141"/>
      <c r="BY61" s="122"/>
      <c r="BZ61" s="111"/>
      <c r="CA61" s="31"/>
      <c r="CB61" s="40"/>
      <c r="CC61" s="107"/>
      <c r="CD61" s="105"/>
      <c r="CE61" s="122"/>
      <c r="CF61" s="111"/>
      <c r="CG61" s="119"/>
      <c r="CH61" s="133"/>
      <c r="CI61" s="138"/>
      <c r="CJ61" s="149"/>
      <c r="CK61" s="107"/>
      <c r="CL61" s="153"/>
      <c r="CM61" s="136"/>
      <c r="CN61" s="148"/>
      <c r="CO61" s="107"/>
      <c r="CP61" s="196"/>
      <c r="CQ61" s="136"/>
      <c r="CR61" s="195">
        <v>0</v>
      </c>
      <c r="CS61" s="107"/>
      <c r="CT61" s="153">
        <v>0</v>
      </c>
      <c r="CU61" s="136"/>
      <c r="CV61" s="148">
        <v>0</v>
      </c>
      <c r="CW61" s="223"/>
      <c r="CX61" s="224">
        <v>0</v>
      </c>
      <c r="CY61" s="86">
        <f>LARGE((AB61,AD61,H61,J61,X61,Z61,L61,N61,P61,R61,T61,V61,AJ61,AL61,AF61,AH61,AN61,AP61,AR61,AT61,AZ61,BB61,BD61,BF61,BH61,BJ61,BL61,AV61,AX61,BN61,BP61,BR61,BT61,BV61,BX61,BZ61,CB61,CD61,CF61,CH61,CJ61,CL61,CN61,CP61,CR61,CT61,CV61,CX61),1)+LARGE((AB61,AD61,H61,J61,X61,Z61,L61,N61,P61,R61,T61,V61,AJ61,AL61,AF61,AH61,AN61,AP61,AR61,AT61,AZ61,BB61,BD61,BF61,BH61,BJ61,BL61,AV61,AX61,BN61,BP61,BR61,BT61,BV61,BX61,BZ61,CB61,CD61,CF61,CH61,AD61,AB61,CJ61,CL61,CN61,CP61,CR61,CT61,CV61,CX61),2)+LARGE((AB61,AD61,H61,J61,X61,Z61,L61,N61,P61,R61,T61,V61,AJ61,AL61,AF61,AH61,AN61,AP61,AR61,AT61,AZ61,BB61,BD61,BF61,BH61,BJ61,BL61,AV61,AX61,BN61,BP61,BR61,BT61,BV61,BX61,BZ61,CB61,CD61,CF61,CH61,CJ61,CL61,CN61,CP61,CR61,CT61,CV61,CX61),3)+LARGE((AD61,AB61,H61,J61,X61,Z61,L61,N61,P61,R61,T61,V61,AJ61,AL61,AF61,AH61,AN61,AP61,AR61,AT61,AZ61,BB61,BD61,BF61,BH61,BJ61,BL61,AV61,AX61,BN61,BP61,BR61,BT61,BV61,BX61,BZ61,CB61,CD61,CF61,CH61,CJ61,CL61,CN61,CP61,CR61,CT61,CV61,CX61),4)+LARGE((AB61,AD61,H61,J61,X61,Z61,L61,N61,P61,R61,T61,V61,AJ61,AL61,AF61,AH61,AN61,AP61,AR61,AT61,AZ61,BB61,BD61,BF61,BH61,BJ61,BL61,AV61,AX61,BN61,BP61,BR61,BT61,BV61,BX61,BZ61,CB61,CD61,CF61,CH61,CJ61,CL61,CN61,CP61,CR61,CT61,CV61,CX61),5)</f>
        <v>182.59999999999997</v>
      </c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  <c r="EN61" s="81"/>
      <c r="EO61" s="81"/>
      <c r="EP61" s="81"/>
      <c r="EQ61" s="81"/>
      <c r="ER61" s="81"/>
      <c r="ES61" s="81"/>
      <c r="ET61" s="81"/>
      <c r="EU61" s="81"/>
      <c r="EV61" s="81"/>
      <c r="EW61" s="81"/>
      <c r="EX61" s="81"/>
      <c r="EY61" s="81"/>
      <c r="EZ61" s="81"/>
      <c r="FA61" s="81"/>
      <c r="FB61" s="81"/>
      <c r="FC61" s="81"/>
      <c r="FD61" s="81"/>
      <c r="FE61" s="81"/>
      <c r="FF61" s="81"/>
      <c r="FG61" s="81"/>
      <c r="FH61" s="81"/>
      <c r="FI61" s="81"/>
      <c r="FJ61" s="81"/>
      <c r="FK61" s="81"/>
      <c r="FL61" s="81"/>
      <c r="FM61" s="81"/>
      <c r="FN61" s="81"/>
      <c r="FO61" s="81"/>
      <c r="FP61" s="81"/>
      <c r="FQ61" s="81"/>
      <c r="FR61" s="81"/>
      <c r="FS61" s="81"/>
      <c r="FT61" s="81"/>
      <c r="FU61" s="81"/>
      <c r="FV61" s="81"/>
      <c r="FW61" s="81"/>
      <c r="FX61" s="81"/>
      <c r="FY61" s="81"/>
      <c r="FZ61" s="81"/>
      <c r="GA61" s="81"/>
      <c r="GB61" s="81"/>
      <c r="GC61" s="81"/>
      <c r="GD61" s="81"/>
      <c r="GE61" s="81"/>
      <c r="GF61" s="81"/>
      <c r="GG61" s="81"/>
      <c r="GH61" s="81"/>
      <c r="GI61" s="81"/>
      <c r="GJ61" s="81"/>
      <c r="GK61" s="81"/>
      <c r="GL61" s="81"/>
      <c r="GM61" s="81"/>
      <c r="GN61" s="81"/>
      <c r="GO61" s="81"/>
      <c r="GP61" s="81"/>
      <c r="GQ61" s="81"/>
      <c r="GR61" s="85"/>
      <c r="GS61" s="85"/>
      <c r="GT61" s="85"/>
      <c r="GU61" s="85"/>
      <c r="GV61" s="85"/>
      <c r="GW61" s="85"/>
      <c r="GX61" s="85"/>
    </row>
    <row r="62" spans="1:208" s="74" customFormat="1" ht="15" customHeight="1" thickTop="1" thickBot="1" x14ac:dyDescent="0.3">
      <c r="A62" s="24"/>
      <c r="B62" s="91">
        <v>55</v>
      </c>
      <c r="C62" s="159" t="s">
        <v>174</v>
      </c>
      <c r="D62" s="160" t="s">
        <v>175</v>
      </c>
      <c r="E62" s="161">
        <v>2004</v>
      </c>
      <c r="F62" s="172" t="s">
        <v>234</v>
      </c>
      <c r="G62" s="103"/>
      <c r="H62" s="104"/>
      <c r="I62" s="113">
        <v>9</v>
      </c>
      <c r="J62" s="114">
        <v>0</v>
      </c>
      <c r="K62" s="107"/>
      <c r="L62" s="189"/>
      <c r="M62" s="122"/>
      <c r="N62" s="195"/>
      <c r="O62" s="103"/>
      <c r="P62" s="104"/>
      <c r="Q62" s="113"/>
      <c r="R62" s="114"/>
      <c r="S62" s="103"/>
      <c r="T62" s="104"/>
      <c r="U62" s="113">
        <v>3</v>
      </c>
      <c r="V62" s="114">
        <f>(VLOOKUP(U62,multiple,2,FALSE))*$V$6</f>
        <v>182</v>
      </c>
      <c r="W62" s="109"/>
      <c r="X62" s="110"/>
      <c r="Y62" s="120"/>
      <c r="Z62" s="121"/>
      <c r="AA62" s="107"/>
      <c r="AB62" s="189"/>
      <c r="AC62" s="122"/>
      <c r="AD62" s="195"/>
      <c r="AE62" s="109"/>
      <c r="AF62" s="110"/>
      <c r="AG62" s="120"/>
      <c r="AH62" s="121"/>
      <c r="AI62" s="109"/>
      <c r="AJ62" s="110"/>
      <c r="AK62" s="120"/>
      <c r="AL62" s="121"/>
      <c r="AM62" s="103"/>
      <c r="AN62" s="113"/>
      <c r="AO62" s="123"/>
      <c r="AP62" s="129"/>
      <c r="AQ62" s="109"/>
      <c r="AR62" s="120"/>
      <c r="AS62" s="120"/>
      <c r="AT62" s="230"/>
      <c r="AU62" s="108"/>
      <c r="AV62" s="104"/>
      <c r="AW62" s="123"/>
      <c r="AX62" s="114"/>
      <c r="AY62" s="108"/>
      <c r="AZ62" s="104"/>
      <c r="BA62" s="113">
        <v>41</v>
      </c>
      <c r="BB62" s="114">
        <v>0</v>
      </c>
      <c r="BC62" s="107"/>
      <c r="BD62" s="189"/>
      <c r="BE62" s="122"/>
      <c r="BF62" s="195"/>
      <c r="BG62" s="31"/>
      <c r="BH62" s="40"/>
      <c r="BI62" s="108"/>
      <c r="BJ62" s="104"/>
      <c r="BK62" s="123"/>
      <c r="BL62" s="114"/>
      <c r="BM62" s="108"/>
      <c r="BN62" s="104"/>
      <c r="BO62" s="115"/>
      <c r="BP62" s="112"/>
      <c r="BQ62" s="108"/>
      <c r="BR62" s="104"/>
      <c r="BS62" s="123"/>
      <c r="BT62" s="114"/>
      <c r="BU62" s="31"/>
      <c r="BV62" s="40"/>
      <c r="BW62" s="107"/>
      <c r="BX62" s="105"/>
      <c r="BY62" s="122"/>
      <c r="BZ62" s="148"/>
      <c r="CA62" s="31"/>
      <c r="CB62" s="40"/>
      <c r="CC62" s="107"/>
      <c r="CD62" s="105"/>
      <c r="CE62" s="122"/>
      <c r="CF62" s="111"/>
      <c r="CG62" s="119"/>
      <c r="CH62" s="133"/>
      <c r="CI62" s="140"/>
      <c r="CJ62" s="149"/>
      <c r="CK62" s="107"/>
      <c r="CL62" s="141">
        <v>0</v>
      </c>
      <c r="CM62" s="122"/>
      <c r="CN62" s="148">
        <v>0</v>
      </c>
      <c r="CO62" s="107"/>
      <c r="CP62" s="189">
        <v>0</v>
      </c>
      <c r="CQ62" s="189"/>
      <c r="CR62" s="195">
        <v>0</v>
      </c>
      <c r="CS62" s="107"/>
      <c r="CT62" s="141">
        <v>0</v>
      </c>
      <c r="CU62" s="122"/>
      <c r="CV62" s="148">
        <v>0</v>
      </c>
      <c r="CW62" s="214"/>
      <c r="CX62" s="215"/>
      <c r="CY62" s="86">
        <f>LARGE((AB62,AD62,H62,J62,X62,Z62,L62,N62,P62,R62,T62,V62,AJ62,AL62,AF62,AH62,AN62,AP62,AR62,AT62,AZ62,BB62,BD62,BF62,BH62,BJ62,BL62,AV62,AX62,BN62,BP62,BR62,BT62,BV62,BX62,BZ62,CB62,CD62,CF62,CH62,CJ62,CL62,CN62,CP62,CR62,CT62,CV62,CX62),1)+LARGE((AB62,AD62,H62,J62,X62,Z62,L62,N62,P62,R62,T62,V62,AJ62,AL62,AF62,AH62,AN62,AP62,AR62,AT62,AZ62,BB62,BD62,BF62,BH62,BJ62,BL62,AV62,AX62,BN62,BP62,BR62,BT62,BV62,BX62,BZ62,CB62,CD62,CF62,CH62,AD62,AB62,CJ62,CL62,CN62,CP62,CR62,CT62,CV62,CX62),2)+LARGE((AB62,AD62,H62,J62,X62,Z62,L62,N62,P62,R62,T62,V62,AJ62,AL62,AF62,AH62,AN62,AP62,AR62,AT62,AZ62,BB62,BD62,BF62,BH62,BJ62,BL62,AV62,AX62,BN62,BP62,BR62,BT62,BV62,BX62,BZ62,CB62,CD62,CF62,CH62,CJ62,CL62,CN62,CP62,CR62,CT62,CV62,CX62),3)+LARGE((AD62,AB62,H62,J62,X62,Z62,L62,N62,P62,R62,T62,V62,AJ62,AL62,AF62,AH62,AN62,AP62,AR62,AT62,AZ62,BB62,BD62,BF62,BH62,BJ62,BL62,AV62,AX62,BN62,BP62,BR62,BT62,BV62,BX62,BZ62,CB62,CD62,CF62,CH62,CJ62,CL62,CN62,CP62,CR62,CT62,CV62,CX62),4)+LARGE((AB62,AD62,H62,J62,X62,Z62,L62,N62,P62,R62,T62,V62,AJ62,AL62,AF62,AH62,AN62,AP62,AR62,AT62,AZ62,BB62,BD62,BF62,BH62,BJ62,BL62,AV62,AX62,BN62,BP62,BR62,BT62,BV62,BX62,BZ62,CB62,CD62,CF62,CH62,CJ62,CL62,CN62,CP62,CR62,CT62,CV62,CX62),5)</f>
        <v>182</v>
      </c>
      <c r="CZ62" s="81"/>
      <c r="DA62" s="81"/>
      <c r="DB62" s="81">
        <v>0</v>
      </c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  <c r="EN62" s="81"/>
      <c r="EO62" s="81"/>
      <c r="EP62" s="81"/>
      <c r="EQ62" s="81"/>
      <c r="ER62" s="81"/>
      <c r="ES62" s="81"/>
      <c r="ET62" s="81"/>
      <c r="EU62" s="81"/>
      <c r="EV62" s="81"/>
      <c r="EW62" s="81"/>
      <c r="EX62" s="81"/>
      <c r="EY62" s="81"/>
      <c r="EZ62" s="81"/>
      <c r="FA62" s="81"/>
      <c r="FB62" s="81"/>
      <c r="FC62" s="81"/>
      <c r="FD62" s="81"/>
      <c r="FE62" s="81"/>
      <c r="FF62" s="81"/>
      <c r="FG62" s="81"/>
      <c r="FH62" s="81"/>
      <c r="FI62" s="81"/>
      <c r="FJ62" s="81"/>
      <c r="FK62" s="81"/>
      <c r="FL62" s="81"/>
      <c r="FM62" s="81"/>
      <c r="FN62" s="81"/>
      <c r="FO62" s="81"/>
      <c r="FP62" s="81"/>
      <c r="FQ62" s="81"/>
      <c r="FR62" s="81"/>
      <c r="FS62" s="81"/>
      <c r="FT62" s="81"/>
      <c r="FU62" s="81"/>
      <c r="FV62" s="81"/>
      <c r="FW62" s="81"/>
      <c r="FX62" s="81"/>
      <c r="FY62" s="81"/>
      <c r="FZ62" s="81"/>
      <c r="GA62" s="81"/>
      <c r="GB62" s="81"/>
      <c r="GC62" s="81"/>
      <c r="GD62" s="81"/>
      <c r="GE62" s="81"/>
      <c r="GF62" s="81"/>
      <c r="GG62" s="81"/>
      <c r="GH62" s="81"/>
      <c r="GI62" s="81"/>
      <c r="GJ62" s="81"/>
      <c r="GK62" s="81"/>
      <c r="GL62" s="81"/>
      <c r="GM62" s="81"/>
      <c r="GN62" s="81"/>
      <c r="GO62" s="81"/>
      <c r="GP62" s="81"/>
      <c r="GQ62" s="81"/>
      <c r="GR62" s="81"/>
      <c r="GS62" s="81"/>
      <c r="GT62" s="85"/>
      <c r="GU62" s="85"/>
      <c r="GV62" s="85"/>
      <c r="GW62" s="85"/>
      <c r="GX62" s="85"/>
      <c r="GY62" s="85"/>
      <c r="GZ62" s="85"/>
    </row>
    <row r="63" spans="1:208" s="74" customFormat="1" ht="15" customHeight="1" thickTop="1" thickBot="1" x14ac:dyDescent="0.3">
      <c r="A63" s="24"/>
      <c r="B63" s="91">
        <v>56</v>
      </c>
      <c r="C63" s="159" t="s">
        <v>306</v>
      </c>
      <c r="D63" s="160" t="s">
        <v>106</v>
      </c>
      <c r="E63" s="161">
        <v>2005</v>
      </c>
      <c r="F63" s="172"/>
      <c r="G63" s="103"/>
      <c r="H63" s="104"/>
      <c r="I63" s="113"/>
      <c r="J63" s="114"/>
      <c r="K63" s="107"/>
      <c r="L63" s="189"/>
      <c r="M63" s="136"/>
      <c r="N63" s="195"/>
      <c r="O63" s="103"/>
      <c r="P63" s="104"/>
      <c r="Q63" s="113"/>
      <c r="R63" s="114"/>
      <c r="S63" s="103"/>
      <c r="T63" s="104"/>
      <c r="U63" s="113"/>
      <c r="V63" s="114"/>
      <c r="W63" s="109"/>
      <c r="X63" s="110"/>
      <c r="Y63" s="120"/>
      <c r="Z63" s="121"/>
      <c r="AA63" s="107"/>
      <c r="AB63" s="189"/>
      <c r="AC63" s="136"/>
      <c r="AD63" s="195"/>
      <c r="AE63" s="109"/>
      <c r="AF63" s="110"/>
      <c r="AG63" s="120"/>
      <c r="AH63" s="121"/>
      <c r="AI63" s="109"/>
      <c r="AJ63" s="110"/>
      <c r="AK63" s="120"/>
      <c r="AL63" s="114"/>
      <c r="AM63" s="103"/>
      <c r="AN63" s="113"/>
      <c r="AO63" s="123">
        <v>25</v>
      </c>
      <c r="AP63" s="129">
        <f>(VLOOKUP(AO63,multiple,2,FALSE))*$AP$6</f>
        <v>69.719999999999985</v>
      </c>
      <c r="AQ63" s="109"/>
      <c r="AR63" s="120"/>
      <c r="AS63" s="120"/>
      <c r="AT63" s="230"/>
      <c r="AU63" s="108"/>
      <c r="AV63" s="104"/>
      <c r="AW63" s="123"/>
      <c r="AX63" s="114"/>
      <c r="AY63" s="108"/>
      <c r="AZ63" s="104"/>
      <c r="BA63" s="113">
        <v>23</v>
      </c>
      <c r="BB63" s="114">
        <f>(VLOOKUP(BA63,multiple,2,FALSE))*$BB$6</f>
        <v>96.359999999999985</v>
      </c>
      <c r="BC63" s="107"/>
      <c r="BD63" s="189"/>
      <c r="BE63" s="136"/>
      <c r="BF63" s="195"/>
      <c r="BG63" s="31"/>
      <c r="BH63" s="40"/>
      <c r="BI63" s="108"/>
      <c r="BJ63" s="104"/>
      <c r="BK63" s="123"/>
      <c r="BL63" s="114"/>
      <c r="BM63" s="108"/>
      <c r="BN63" s="104"/>
      <c r="BO63" s="115"/>
      <c r="BP63" s="112"/>
      <c r="BQ63" s="108"/>
      <c r="BR63" s="104"/>
      <c r="BS63" s="123"/>
      <c r="BT63" s="114"/>
      <c r="BU63" s="31"/>
      <c r="BV63" s="72"/>
      <c r="BW63" s="131"/>
      <c r="BX63" s="141"/>
      <c r="BY63" s="122"/>
      <c r="BZ63" s="111"/>
      <c r="CA63" s="31"/>
      <c r="CB63" s="40"/>
      <c r="CC63" s="107"/>
      <c r="CD63" s="105"/>
      <c r="CE63" s="122"/>
      <c r="CF63" s="111"/>
      <c r="CG63" s="119"/>
      <c r="CH63" s="133"/>
      <c r="CI63" s="138"/>
      <c r="CJ63" s="149"/>
      <c r="CK63" s="107"/>
      <c r="CL63" s="141"/>
      <c r="CM63" s="136"/>
      <c r="CN63" s="148"/>
      <c r="CO63" s="107"/>
      <c r="CP63" s="189"/>
      <c r="CQ63" s="136"/>
      <c r="CR63" s="195">
        <v>0</v>
      </c>
      <c r="CS63" s="107"/>
      <c r="CT63" s="141">
        <v>0</v>
      </c>
      <c r="CU63" s="136"/>
      <c r="CV63" s="212">
        <v>0</v>
      </c>
      <c r="CW63" s="225"/>
      <c r="CX63" s="225">
        <v>0</v>
      </c>
      <c r="CY63" s="86">
        <f>LARGE((AB63,AD63,H63,J63,X63,Z63,L63,N63,P63,R63,T63,V63,AJ63,AL63,AF63,AH63,AN63,AP63,AR63,AT63,AZ63,BB63,BD63,BF63,BH63,BJ63,BL63,AV63,AX63,BN63,BP63,BR63,BT63,BV63,BX63,BZ63,CB63,CD63,CF63,CH63,CJ63,CL63,CN63,CP63,CR63,CT63,CV63,CX63),1)+LARGE((AB63,AD63,H63,J63,X63,Z63,L63,N63,P63,R63,T63,V63,AJ63,AL63,AF63,AH63,AN63,AP63,AR63,AT63,AZ63,BB63,BD63,BF63,BH63,BJ63,BL63,AV63,AX63,BN63,BP63,BR63,BT63,BV63,BX63,BZ63,CB63,CD63,CF63,CH63,AD63,AB63,CJ63,CL63,CN63,CP63,CR63,CT63,CV63,CX63),2)+LARGE((AB63,AD63,H63,J63,X63,Z63,L63,N63,P63,R63,T63,V63,AJ63,AL63,AF63,AH63,AN63,AP63,AR63,AT63,AZ63,BB63,BD63,BF63,BH63,BJ63,BL63,AV63,AX63,BN63,BP63,BR63,BT63,BV63,BX63,BZ63,CB63,CD63,CF63,CH63,CJ63,CL63,CN63,CP63,CR63,CT63,CV63,CX63),3)+LARGE((AD63,AB63,H63,J63,X63,Z63,L63,N63,P63,R63,T63,V63,AJ63,AL63,AF63,AH63,AN63,AP63,AR63,AT63,AZ63,BB63,BD63,BF63,BH63,BJ63,BL63,AV63,AX63,BN63,BP63,BR63,BT63,BV63,BX63,BZ63,CB63,CD63,CF63,CH63,CJ63,CL63,CN63,CP63,CR63,CT63,CV63,CX63),4)+LARGE((AB63,AD63,H63,J63,X63,Z63,L63,N63,P63,R63,T63,V63,AJ63,AL63,AF63,AH63,AN63,AP63,AR63,AT63,AZ63,BB63,BD63,BF63,BH63,BJ63,BL63,AV63,AX63,BN63,BP63,BR63,BT63,BV63,BX63,BZ63,CB63,CD63,CF63,CH63,CJ63,CL63,CN63,CP63,CR63,CT63,CV63,CX63),5)</f>
        <v>166.07999999999998</v>
      </c>
      <c r="CZ63" s="81"/>
      <c r="DA63" s="81"/>
      <c r="DB63" s="81">
        <v>0</v>
      </c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1"/>
      <c r="FS63" s="81"/>
      <c r="FT63" s="81"/>
      <c r="FU63" s="81"/>
      <c r="FV63" s="81"/>
      <c r="FW63" s="81"/>
      <c r="FX63" s="81"/>
      <c r="FY63" s="81"/>
      <c r="FZ63" s="81"/>
      <c r="GA63" s="81"/>
      <c r="GB63" s="81"/>
      <c r="GC63" s="81"/>
      <c r="GD63" s="81"/>
      <c r="GE63" s="81"/>
      <c r="GF63" s="81"/>
      <c r="GG63" s="81"/>
      <c r="GH63" s="81"/>
      <c r="GI63" s="81"/>
      <c r="GJ63" s="81"/>
      <c r="GK63" s="81"/>
      <c r="GL63" s="81"/>
      <c r="GM63" s="81"/>
      <c r="GN63" s="81"/>
      <c r="GO63" s="81"/>
      <c r="GP63" s="81"/>
      <c r="GQ63" s="81"/>
      <c r="GR63" s="81"/>
      <c r="GS63" s="81"/>
      <c r="GT63" s="85"/>
      <c r="GU63" s="85"/>
      <c r="GV63" s="85"/>
      <c r="GW63" s="85"/>
      <c r="GX63" s="85"/>
      <c r="GY63" s="85"/>
      <c r="GZ63" s="85"/>
    </row>
    <row r="64" spans="1:208" s="74" customFormat="1" ht="15" customHeight="1" thickTop="1" thickBot="1" x14ac:dyDescent="0.3">
      <c r="A64" s="24"/>
      <c r="B64" s="91">
        <v>57</v>
      </c>
      <c r="C64" s="159" t="s">
        <v>243</v>
      </c>
      <c r="D64" s="160" t="s">
        <v>244</v>
      </c>
      <c r="E64" s="161">
        <v>2005</v>
      </c>
      <c r="F64" s="172" t="s">
        <v>245</v>
      </c>
      <c r="G64" s="103"/>
      <c r="H64" s="104"/>
      <c r="I64" s="113"/>
      <c r="J64" s="114"/>
      <c r="K64" s="107"/>
      <c r="L64" s="189"/>
      <c r="M64" s="122"/>
      <c r="N64" s="195"/>
      <c r="O64" s="103"/>
      <c r="P64" s="104"/>
      <c r="Q64" s="113"/>
      <c r="R64" s="114"/>
      <c r="S64" s="103"/>
      <c r="T64" s="104"/>
      <c r="U64" s="113">
        <v>11</v>
      </c>
      <c r="V64" s="114">
        <v>0</v>
      </c>
      <c r="W64" s="109"/>
      <c r="X64" s="110"/>
      <c r="Y64" s="120"/>
      <c r="Z64" s="121"/>
      <c r="AA64" s="107"/>
      <c r="AB64" s="189"/>
      <c r="AC64" s="122"/>
      <c r="AD64" s="195"/>
      <c r="AE64" s="109"/>
      <c r="AF64" s="110"/>
      <c r="AG64" s="120"/>
      <c r="AH64" s="121"/>
      <c r="AI64" s="109"/>
      <c r="AJ64" s="110"/>
      <c r="AK64" s="120"/>
      <c r="AL64" s="121"/>
      <c r="AM64" s="103"/>
      <c r="AN64" s="113"/>
      <c r="AO64" s="123">
        <v>14</v>
      </c>
      <c r="AP64" s="129">
        <f>(VLOOKUP(AO64,multiple,2,FALSE))*$AP$6</f>
        <v>165.99999999999997</v>
      </c>
      <c r="AQ64" s="109"/>
      <c r="AR64" s="120"/>
      <c r="AS64" s="120"/>
      <c r="AT64" s="230"/>
      <c r="AU64" s="108"/>
      <c r="AV64" s="104"/>
      <c r="AW64" s="123"/>
      <c r="AX64" s="114"/>
      <c r="AY64" s="108"/>
      <c r="AZ64" s="104"/>
      <c r="BA64" s="113">
        <v>25</v>
      </c>
      <c r="BB64" s="114">
        <v>0</v>
      </c>
      <c r="BC64" s="107"/>
      <c r="BD64" s="189"/>
      <c r="BE64" s="122"/>
      <c r="BF64" s="195"/>
      <c r="BG64" s="31"/>
      <c r="BH64" s="40"/>
      <c r="BI64" s="108"/>
      <c r="BJ64" s="104"/>
      <c r="BK64" s="123"/>
      <c r="BL64" s="114"/>
      <c r="BM64" s="108"/>
      <c r="BN64" s="104"/>
      <c r="BO64" s="116"/>
      <c r="BP64" s="111"/>
      <c r="BQ64" s="108"/>
      <c r="BR64" s="104"/>
      <c r="BS64" s="123"/>
      <c r="BT64" s="114"/>
      <c r="BU64" s="31"/>
      <c r="BV64" s="40"/>
      <c r="BW64" s="107"/>
      <c r="BX64" s="105"/>
      <c r="BY64" s="122"/>
      <c r="BZ64" s="111"/>
      <c r="CA64" s="31"/>
      <c r="CB64" s="40"/>
      <c r="CC64" s="107"/>
      <c r="CD64" s="105"/>
      <c r="CE64" s="122"/>
      <c r="CF64" s="111"/>
      <c r="CG64" s="119"/>
      <c r="CH64" s="133"/>
      <c r="CI64" s="140"/>
      <c r="CJ64" s="139"/>
      <c r="CK64" s="107"/>
      <c r="CL64" s="141"/>
      <c r="CM64" s="122"/>
      <c r="CN64" s="148"/>
      <c r="CO64" s="107"/>
      <c r="CP64" s="189">
        <v>0</v>
      </c>
      <c r="CQ64" s="122"/>
      <c r="CR64" s="195">
        <v>0</v>
      </c>
      <c r="CS64" s="107"/>
      <c r="CT64" s="141">
        <v>0</v>
      </c>
      <c r="CU64" s="122"/>
      <c r="CV64" s="212">
        <v>0</v>
      </c>
      <c r="CW64" s="225"/>
      <c r="CX64" s="225">
        <v>0</v>
      </c>
      <c r="CY64" s="86">
        <f>LARGE((AB64,AD64,H64,J64,X64,Z64,L64,N64,P64,R64,T64,V64,AJ64,AL64,AF64,AH64,AN64,AP64,AR64,AT64,AZ64,BB64,BD64,BF64,BH64,BJ64,BL64,AV64,AX64,BN64,BP64,BR64,BT64,BV64,BX64,BZ64,CB64,CD64,CF64,CH64,CJ64,CL64,CN64,CP64,CR64,CT64,CV64,CX64),1)+LARGE((AB64,AD64,H64,J64,X64,Z64,L64,N64,P64,R64,T64,V64,AJ64,AL64,AF64,AH64,AN64,AP64,AR64,AT64,AZ64,BB64,BD64,BF64,BH64,BJ64,BL64,AV64,AX64,BN64,BP64,BR64,BT64,BV64,BX64,BZ64,CB64,CD64,CF64,CH64,AD64,AB64,CJ64,CL64,CN64,CP64,CR64,CT64,CV64,CX64),2)+LARGE((AB64,AD64,H64,J64,X64,Z64,L64,N64,P64,R64,T64,V64,AJ64,AL64,AF64,AH64,AN64,AP64,AR64,AT64,AZ64,BB64,BD64,BF64,BH64,BJ64,BL64,AV64,AX64,BN64,BP64,BR64,BT64,BV64,BX64,BZ64,CB64,CD64,CF64,CH64,CJ64,CL64,CN64,CP64,CR64,CT64,CV64,CX64),3)+LARGE((AD64,AB64,H64,J64,X64,Z64,L64,N64,P64,R64,T64,V64,AJ64,AL64,AF64,AH64,AN64,AP64,AR64,AT64,AZ64,BB64,BD64,BF64,BH64,BJ64,BL64,AV64,AX64,BN64,BP64,BR64,BT64,BV64,BX64,BZ64,CB64,CD64,CF64,CH64,CJ64,CL64,CN64,CP64,CR64,CT64,CV64,CX64),4)+LARGE((AB64,AD64,H64,J64,X64,Z64,L64,N64,P64,R64,T64,V64,AJ64,AL64,AF64,AH64,AN64,AP64,AR64,AT64,AZ64,BB64,BD64,BF64,BH64,BJ64,BL64,AV64,AX64,BN64,BP64,BR64,BT64,BV64,BX64,BZ64,CB64,CD64,CF64,CH64,CJ64,CL64,CN64,CP64,CR64,CT64,CV64,CX64),5)</f>
        <v>165.99999999999997</v>
      </c>
      <c r="CZ64" s="81"/>
      <c r="DA64" s="81"/>
      <c r="DB64" s="81">
        <v>0</v>
      </c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5"/>
      <c r="GU64" s="85"/>
      <c r="GV64" s="85"/>
      <c r="GW64" s="85"/>
      <c r="GX64" s="85"/>
      <c r="GY64" s="85"/>
      <c r="GZ64" s="85"/>
    </row>
    <row r="65" spans="1:208" s="74" customFormat="1" ht="15" customHeight="1" thickTop="1" thickBot="1" x14ac:dyDescent="0.3">
      <c r="A65" s="24"/>
      <c r="B65" s="91">
        <v>58</v>
      </c>
      <c r="C65" s="159" t="s">
        <v>324</v>
      </c>
      <c r="D65" s="160" t="s">
        <v>325</v>
      </c>
      <c r="E65" s="161">
        <v>2005</v>
      </c>
      <c r="F65" s="172"/>
      <c r="G65" s="103"/>
      <c r="H65" s="104"/>
      <c r="I65" s="113"/>
      <c r="J65" s="114"/>
      <c r="K65" s="107"/>
      <c r="L65" s="189"/>
      <c r="M65" s="136"/>
      <c r="N65" s="195"/>
      <c r="O65" s="103"/>
      <c r="P65" s="104"/>
      <c r="Q65" s="113"/>
      <c r="R65" s="114"/>
      <c r="S65" s="103"/>
      <c r="T65" s="104"/>
      <c r="U65" s="113"/>
      <c r="V65" s="114"/>
      <c r="W65" s="109"/>
      <c r="X65" s="110"/>
      <c r="Y65" s="120"/>
      <c r="Z65" s="121"/>
      <c r="AA65" s="107"/>
      <c r="AB65" s="189"/>
      <c r="AC65" s="136"/>
      <c r="AD65" s="195"/>
      <c r="AE65" s="109"/>
      <c r="AF65" s="110"/>
      <c r="AG65" s="120"/>
      <c r="AH65" s="121"/>
      <c r="AI65" s="109"/>
      <c r="AJ65" s="110"/>
      <c r="AK65" s="120"/>
      <c r="AL65" s="114"/>
      <c r="AM65" s="103"/>
      <c r="AN65" s="113"/>
      <c r="AO65" s="123">
        <v>45</v>
      </c>
      <c r="AP65" s="129">
        <v>0</v>
      </c>
      <c r="AQ65" s="109"/>
      <c r="AR65" s="120"/>
      <c r="AS65" s="120">
        <v>6</v>
      </c>
      <c r="AT65" s="128">
        <f>(VLOOKUP(AS65,multiple,2,FALSE))*$AT$6</f>
        <v>132.5</v>
      </c>
      <c r="AU65" s="108"/>
      <c r="AV65" s="104"/>
      <c r="AW65" s="123"/>
      <c r="AX65" s="114"/>
      <c r="AY65" s="108"/>
      <c r="AZ65" s="104"/>
      <c r="BA65" s="113"/>
      <c r="BB65" s="114"/>
      <c r="BC65" s="107"/>
      <c r="BD65" s="189"/>
      <c r="BE65" s="136"/>
      <c r="BF65" s="195"/>
      <c r="BG65" s="31"/>
      <c r="BH65" s="40"/>
      <c r="BI65" s="108"/>
      <c r="BJ65" s="104"/>
      <c r="BK65" s="123"/>
      <c r="BL65" s="114"/>
      <c r="BM65" s="108"/>
      <c r="BN65" s="104"/>
      <c r="BO65" s="115"/>
      <c r="BP65" s="112"/>
      <c r="BQ65" s="108"/>
      <c r="BR65" s="104"/>
      <c r="BS65" s="123"/>
      <c r="BT65" s="114"/>
      <c r="BU65" s="31"/>
      <c r="BV65" s="72"/>
      <c r="BW65" s="131"/>
      <c r="BX65" s="141"/>
      <c r="BY65" s="122"/>
      <c r="BZ65" s="111"/>
      <c r="CA65" s="31"/>
      <c r="CB65" s="40"/>
      <c r="CC65" s="107"/>
      <c r="CD65" s="105"/>
      <c r="CE65" s="122"/>
      <c r="CF65" s="111"/>
      <c r="CG65" s="119"/>
      <c r="CH65" s="133"/>
      <c r="CI65" s="138"/>
      <c r="CJ65" s="149"/>
      <c r="CK65" s="107"/>
      <c r="CL65" s="141"/>
      <c r="CM65" s="136"/>
      <c r="CN65" s="148"/>
      <c r="CO65" s="107"/>
      <c r="CP65" s="189"/>
      <c r="CQ65" s="136"/>
      <c r="CR65" s="195">
        <v>0</v>
      </c>
      <c r="CS65" s="107"/>
      <c r="CT65" s="141">
        <v>0</v>
      </c>
      <c r="CU65" s="136"/>
      <c r="CV65" s="212">
        <v>0</v>
      </c>
      <c r="CW65" s="225"/>
      <c r="CX65" s="225">
        <v>0</v>
      </c>
      <c r="CY65" s="86">
        <f>LARGE((AB65,AD65,H65,J65,X65,Z65,L65,N65,P65,R65,T65,V65,AJ65,AL65,AF65,AH65,AN65,AP65,AR65,AT65,AZ65,BB65,BD65,BF65,BH65,BJ65,BL65,AV65,AX65,BN65,BP65,BR65,BT65,BV65,BX65,BZ65,CB65,CD65,CF65,CH65,CJ65,CL65,CN65,CP65,CR65,CT65,CV65,CX65),1)+LARGE((AB65,AD65,H65,J65,X65,Z65,L65,N65,P65,R65,T65,V65,AJ65,AL65,AF65,AH65,AN65,AP65,AR65,AT65,AZ65,BB65,BD65,BF65,BH65,BJ65,BL65,AV65,AX65,BN65,BP65,BR65,BT65,BV65,BX65,BZ65,CB65,CD65,CF65,CH65,AD65,AB65,CJ65,CL65,CN65,CP65,CR65,CT65,CV65,CX65),2)+LARGE((AB65,AD65,H65,J65,X65,Z65,L65,N65,P65,R65,T65,V65,AJ65,AL65,AF65,AH65,AN65,AP65,AR65,AT65,AZ65,BB65,BD65,BF65,BH65,BJ65,BL65,AV65,AX65,BN65,BP65,BR65,BT65,BV65,BX65,BZ65,CB65,CD65,CF65,CH65,CJ65,CL65,CN65,CP65,CR65,CT65,CV65,CX65),3)+LARGE((AD65,AB65,H65,J65,X65,Z65,L65,N65,P65,R65,T65,V65,AJ65,AL65,AF65,AH65,AN65,AP65,AR65,AT65,AZ65,BB65,BD65,BF65,BH65,BJ65,BL65,AV65,AX65,BN65,BP65,BR65,BT65,BV65,BX65,BZ65,CB65,CD65,CF65,CH65,CJ65,CL65,CN65,CP65,CR65,CT65,CV65,CX65),4)+LARGE((AB65,AD65,H65,J65,X65,Z65,L65,N65,P65,R65,T65,V65,AJ65,AL65,AF65,AH65,AN65,AP65,AR65,AT65,AZ65,BB65,BD65,BF65,BH65,BJ65,BL65,AV65,AX65,BN65,BP65,BR65,BT65,BV65,BX65,BZ65,CB65,CD65,CF65,CH65,CJ65,CL65,CN65,CP65,CR65,CT65,CV65,CX65),5)</f>
        <v>132.5</v>
      </c>
      <c r="CZ65" s="81"/>
      <c r="DA65" s="81"/>
      <c r="DB65" s="81">
        <v>0</v>
      </c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5"/>
      <c r="GU65" s="85"/>
      <c r="GV65" s="85"/>
      <c r="GW65" s="85"/>
      <c r="GX65" s="85"/>
      <c r="GY65" s="85"/>
      <c r="GZ65" s="85"/>
    </row>
    <row r="66" spans="1:208" s="74" customFormat="1" ht="15" customHeight="1" thickTop="1" thickBot="1" x14ac:dyDescent="0.3">
      <c r="A66" s="24"/>
      <c r="B66" s="91">
        <v>59</v>
      </c>
      <c r="C66" s="159" t="s">
        <v>226</v>
      </c>
      <c r="D66" s="160" t="s">
        <v>227</v>
      </c>
      <c r="E66" s="161">
        <v>2004</v>
      </c>
      <c r="F66" s="172" t="s">
        <v>116</v>
      </c>
      <c r="G66" s="103"/>
      <c r="H66" s="104"/>
      <c r="I66" s="113"/>
      <c r="J66" s="114"/>
      <c r="K66" s="107"/>
      <c r="L66" s="189"/>
      <c r="M66" s="122"/>
      <c r="N66" s="129"/>
      <c r="O66" s="103"/>
      <c r="P66" s="104"/>
      <c r="Q66" s="113"/>
      <c r="R66" s="114"/>
      <c r="S66" s="103"/>
      <c r="T66" s="104"/>
      <c r="U66" s="113"/>
      <c r="V66" s="114"/>
      <c r="W66" s="109"/>
      <c r="X66" s="110"/>
      <c r="Y66" s="120"/>
      <c r="Z66" s="121"/>
      <c r="AA66" s="107">
        <v>10</v>
      </c>
      <c r="AB66" s="123">
        <v>0</v>
      </c>
      <c r="AC66" s="122"/>
      <c r="AD66" s="129"/>
      <c r="AE66" s="109"/>
      <c r="AF66" s="155"/>
      <c r="AG66" s="120">
        <v>12</v>
      </c>
      <c r="AH66" s="121">
        <v>0</v>
      </c>
      <c r="AI66" s="109"/>
      <c r="AJ66" s="110"/>
      <c r="AK66" s="120"/>
      <c r="AL66" s="114"/>
      <c r="AM66" s="103"/>
      <c r="AN66" s="113"/>
      <c r="AO66" s="123"/>
      <c r="AP66" s="129"/>
      <c r="AQ66" s="109">
        <v>19</v>
      </c>
      <c r="AR66" s="120">
        <v>0</v>
      </c>
      <c r="AS66" s="120"/>
      <c r="AT66" s="230"/>
      <c r="AU66" s="108"/>
      <c r="AV66" s="104"/>
      <c r="AW66" s="123"/>
      <c r="AX66" s="158"/>
      <c r="AY66" s="108"/>
      <c r="AZ66" s="104"/>
      <c r="BA66" s="113">
        <v>26</v>
      </c>
      <c r="BB66" s="114">
        <v>0</v>
      </c>
      <c r="BC66" s="107"/>
      <c r="BD66" s="189"/>
      <c r="BE66" s="122"/>
      <c r="BF66" s="129"/>
      <c r="BG66" s="31"/>
      <c r="BH66" s="40"/>
      <c r="BI66" s="108"/>
      <c r="BJ66" s="104"/>
      <c r="BK66" s="123"/>
      <c r="BL66" s="114"/>
      <c r="BM66" s="108"/>
      <c r="BN66" s="104"/>
      <c r="BO66" s="115"/>
      <c r="BP66" s="112"/>
      <c r="BQ66" s="108"/>
      <c r="BR66" s="104"/>
      <c r="BS66" s="123"/>
      <c r="BT66" s="114"/>
      <c r="BU66" s="31"/>
      <c r="BV66" s="72"/>
      <c r="BW66" s="131"/>
      <c r="BX66" s="141"/>
      <c r="BY66" s="122"/>
      <c r="BZ66" s="111"/>
      <c r="CA66" s="31"/>
      <c r="CB66" s="40"/>
      <c r="CC66" s="107"/>
      <c r="CD66" s="105"/>
      <c r="CE66" s="122"/>
      <c r="CF66" s="111"/>
      <c r="CG66" s="119"/>
      <c r="CH66" s="133"/>
      <c r="CI66" s="138"/>
      <c r="CJ66" s="127"/>
      <c r="CK66" s="107"/>
      <c r="CL66" s="141"/>
      <c r="CM66" s="136"/>
      <c r="CN66" s="148">
        <v>0</v>
      </c>
      <c r="CO66" s="107"/>
      <c r="CP66" s="189">
        <v>0</v>
      </c>
      <c r="CQ66" s="122">
        <v>6</v>
      </c>
      <c r="CR66" s="129">
        <f>(VLOOKUP(CQ66,multiple,2,FALSE))*$CR$6</f>
        <v>125</v>
      </c>
      <c r="CS66" s="107"/>
      <c r="CT66" s="141">
        <v>0</v>
      </c>
      <c r="CU66" s="136"/>
      <c r="CV66" s="212">
        <v>0</v>
      </c>
      <c r="CW66" s="216"/>
      <c r="CX66" s="216"/>
      <c r="CY66" s="86">
        <f>LARGE((AB66,AD66,H66,J66,X66,Z66,L66,N66,P66,R66,T66,V66,AJ66,AL66,AF66,AH66,AN66,AP66,AR66,AT66,AZ66,BB66,BD66,BF66,BH66,BJ66,BL66,AV66,AX66,BN66,BP66,BR66,BT66,BV66,BX66,BZ66,CB66,CD66,CF66,CH66,CJ66,CL66,CN66,CP66,CR66,CT66,CV66,CX66),1)+LARGE((AB66,AD66,H66,J66,X66,Z66,L66,N66,P66,R66,T66,V66,AJ66,AL66,AF66,AH66,AN66,AP66,AR66,AT66,AZ66,BB66,BD66,BF66,BH66,BJ66,BL66,AV66,AX66,BN66,BP66,BR66,BT66,BV66,BX66,BZ66,CB66,CD66,CF66,CH66,AD66,AB66,CJ66,CL66,CN66,CP66,CR66,CT66,CV66,CX66),2)+LARGE((AB66,AD66,H66,J66,X66,Z66,L66,N66,P66,R66,T66,V66,AJ66,AL66,AF66,AH66,AN66,AP66,AR66,AT66,AZ66,BB66,BD66,BF66,BH66,BJ66,BL66,AV66,AX66,BN66,BP66,BR66,BT66,BV66,BX66,BZ66,CB66,CD66,CF66,CH66,CJ66,CL66,CN66,CP66,CR66,CT66,CV66,CX66),3)+LARGE((AD66,AB66,H66,J66,X66,Z66,L66,N66,P66,R66,T66,V66,AJ66,AL66,AF66,AH66,AN66,AP66,AR66,AT66,AZ66,BB66,BD66,BF66,BH66,BJ66,BL66,AV66,AX66,BN66,BP66,BR66,BT66,BV66,BX66,BZ66,CB66,CD66,CF66,CH66,CJ66,CL66,CN66,CP66,CR66,CT66,CV66,CX66),4)+LARGE((AB66,AD66,H66,J66,X66,Z66,L66,N66,P66,R66,T66,V66,AJ66,AL66,AF66,AH66,AN66,AP66,AR66,AT66,AZ66,BB66,BD66,BF66,BH66,BJ66,BL66,AV66,AX66,BN66,BP66,BR66,BT66,BV66,BX66,BZ66,CB66,CD66,CF66,CH66,CJ66,CL66,CN66,CP66,CR66,CT66,CV66,CX66),5)</f>
        <v>125</v>
      </c>
      <c r="CZ66" s="81"/>
      <c r="DA66" s="81"/>
      <c r="DB66" s="81">
        <v>0</v>
      </c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  <c r="GT66" s="85"/>
      <c r="GU66" s="85"/>
      <c r="GV66" s="85"/>
      <c r="GW66" s="85"/>
      <c r="GX66" s="85"/>
      <c r="GY66" s="85"/>
      <c r="GZ66" s="85"/>
    </row>
    <row r="67" spans="1:208" s="74" customFormat="1" ht="15" customHeight="1" thickTop="1" thickBot="1" x14ac:dyDescent="0.3">
      <c r="A67" s="24"/>
      <c r="B67" s="91">
        <v>60</v>
      </c>
      <c r="C67" s="159" t="s">
        <v>273</v>
      </c>
      <c r="D67" s="160" t="s">
        <v>274</v>
      </c>
      <c r="E67" s="161">
        <v>2005</v>
      </c>
      <c r="F67" s="172" t="s">
        <v>153</v>
      </c>
      <c r="G67" s="103"/>
      <c r="H67" s="104"/>
      <c r="I67" s="113"/>
      <c r="J67" s="114"/>
      <c r="K67" s="107"/>
      <c r="L67" s="189"/>
      <c r="M67" s="122">
        <v>13</v>
      </c>
      <c r="N67" s="128">
        <v>0</v>
      </c>
      <c r="O67" s="103"/>
      <c r="P67" s="104"/>
      <c r="Q67" s="113"/>
      <c r="R67" s="114"/>
      <c r="S67" s="103"/>
      <c r="T67" s="104"/>
      <c r="U67" s="113"/>
      <c r="V67" s="114"/>
      <c r="W67" s="109"/>
      <c r="X67" s="110"/>
      <c r="Y67" s="120"/>
      <c r="Z67" s="121"/>
      <c r="AA67" s="107"/>
      <c r="AB67" s="189"/>
      <c r="AC67" s="122">
        <v>7</v>
      </c>
      <c r="AD67" s="129">
        <f>(VLOOKUP(AC67,multiple,2,FALSE))*$AD$6</f>
        <v>38.25</v>
      </c>
      <c r="AE67" s="109"/>
      <c r="AF67" s="110"/>
      <c r="AG67" s="120"/>
      <c r="AH67" s="121"/>
      <c r="AI67" s="109"/>
      <c r="AJ67" s="110"/>
      <c r="AK67" s="120"/>
      <c r="AL67" s="121"/>
      <c r="AM67" s="103"/>
      <c r="AN67" s="113"/>
      <c r="AO67" s="123">
        <v>21</v>
      </c>
      <c r="AP67" s="129">
        <f>(VLOOKUP(AO67,multiple,2,FALSE))*$AP$6</f>
        <v>76.36</v>
      </c>
      <c r="AQ67" s="109"/>
      <c r="AR67" s="120"/>
      <c r="AS67" s="120"/>
      <c r="AT67" s="230"/>
      <c r="AU67" s="108"/>
      <c r="AV67" s="104"/>
      <c r="AW67" s="123"/>
      <c r="AX67" s="114"/>
      <c r="AY67" s="108"/>
      <c r="AZ67" s="104"/>
      <c r="BA67" s="113">
        <v>28</v>
      </c>
      <c r="BB67" s="114">
        <v>0</v>
      </c>
      <c r="BC67" s="107"/>
      <c r="BD67" s="189"/>
      <c r="BE67" s="122"/>
      <c r="BF67" s="128"/>
      <c r="BG67" s="31"/>
      <c r="BH67" s="40"/>
      <c r="BI67" s="108"/>
      <c r="BJ67" s="104"/>
      <c r="BK67" s="123"/>
      <c r="BL67" s="114"/>
      <c r="BM67" s="108"/>
      <c r="BN67" s="104"/>
      <c r="BO67" s="116"/>
      <c r="BP67" s="111"/>
      <c r="BQ67" s="108"/>
      <c r="BR67" s="104"/>
      <c r="BS67" s="123"/>
      <c r="BT67" s="114"/>
      <c r="BU67" s="31"/>
      <c r="BV67" s="40"/>
      <c r="BW67" s="107"/>
      <c r="BX67" s="105"/>
      <c r="BY67" s="122"/>
      <c r="BZ67" s="111"/>
      <c r="CA67" s="31"/>
      <c r="CB67" s="40"/>
      <c r="CC67" s="107"/>
      <c r="CD67" s="105"/>
      <c r="CE67" s="122"/>
      <c r="CF67" s="111"/>
      <c r="CG67" s="119"/>
      <c r="CH67" s="133"/>
      <c r="CI67" s="140"/>
      <c r="CJ67" s="139"/>
      <c r="CK67" s="107"/>
      <c r="CL67" s="141"/>
      <c r="CM67" s="122"/>
      <c r="CN67" s="148"/>
      <c r="CO67" s="107"/>
      <c r="CP67" s="189">
        <v>0</v>
      </c>
      <c r="CQ67" s="122"/>
      <c r="CR67" s="195">
        <v>0</v>
      </c>
      <c r="CS67" s="107"/>
      <c r="CT67" s="141">
        <v>0</v>
      </c>
      <c r="CU67" s="122"/>
      <c r="CV67" s="212">
        <v>0</v>
      </c>
      <c r="CW67" s="225"/>
      <c r="CX67" s="225">
        <v>0</v>
      </c>
      <c r="CY67" s="86">
        <f>LARGE((AB67,AD67,H67,J67,X67,Z67,L67,N67,P67,R67,T67,V67,AJ67,AL67,AF67,AH67,AN67,AP67,AR67,AT67,AZ67,BB67,BD67,BF67,BH67,BJ67,BL67,AV67,AX67,BN67,BP67,BR67,BT67,BV67,BX67,BZ67,CB67,CD67,CF67,CH67,CJ67,CL67,CN67,CP67,CR67,CT67,CV67,CX67),1)+LARGE((AB67,AD67,H67,J67,X67,Z67,L67,N67,P67,R67,T67,V67,AJ67,AL67,AF67,AH67,AN67,AP67,AR67,AT67,AZ67,BB67,BD67,BF67,BH67,BJ67,BL67,AV67,AX67,BN67,BP67,BR67,BT67,BV67,BX67,BZ67,CB67,CD67,CF67,CH67,AD67,AB67,CJ67,CL67,CN67,CP67,CR67,CT67,CV67,CX67),2)+LARGE((AB67,AD67,H67,J67,X67,Z67,L67,N67,P67,R67,T67,V67,AJ67,AL67,AF67,AH67,AN67,AP67,AR67,AT67,AZ67,BB67,BD67,BF67,BH67,BJ67,BL67,AV67,AX67,BN67,BP67,BR67,BT67,BV67,BX67,BZ67,CB67,CD67,CF67,CH67,CJ67,CL67,CN67,CP67,CR67,CT67,CV67,CX67),3)+LARGE((AD67,AB67,H67,J67,X67,Z67,L67,N67,P67,R67,T67,V67,AJ67,AL67,AF67,AH67,AN67,AP67,AR67,AT67,AZ67,BB67,BD67,BF67,BH67,BJ67,BL67,AV67,AX67,BN67,BP67,BR67,BT67,BV67,BX67,BZ67,CB67,CD67,CF67,CH67,CJ67,CL67,CN67,CP67,CR67,CT67,CV67,CX67),4)+LARGE((AB67,AD67,H67,J67,X67,Z67,L67,N67,P67,R67,T67,V67,AJ67,AL67,AF67,AH67,AN67,AP67,AR67,AT67,AZ67,BB67,BD67,BF67,BH67,BJ67,BL67,AV67,AX67,BN67,BP67,BR67,BT67,BV67,BX67,BZ67,CB67,CD67,CF67,CH67,CJ67,CL67,CN67,CP67,CR67,CT67,CV67,CX67),5)</f>
        <v>114.61</v>
      </c>
      <c r="CZ67" s="81"/>
      <c r="DA67" s="81"/>
      <c r="DB67" s="81">
        <v>0</v>
      </c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1"/>
      <c r="GT67" s="85"/>
      <c r="GU67" s="85"/>
      <c r="GV67" s="85"/>
      <c r="GW67" s="85"/>
      <c r="GX67" s="85"/>
      <c r="GY67" s="85"/>
      <c r="GZ67" s="85"/>
    </row>
    <row r="68" spans="1:208" s="74" customFormat="1" ht="15" customHeight="1" thickTop="1" thickBot="1" x14ac:dyDescent="0.3">
      <c r="A68" s="24"/>
      <c r="B68" s="91">
        <v>61</v>
      </c>
      <c r="C68" s="167" t="s">
        <v>226</v>
      </c>
      <c r="D68" s="168" t="s">
        <v>294</v>
      </c>
      <c r="E68" s="169">
        <v>2006</v>
      </c>
      <c r="F68" s="174" t="s">
        <v>293</v>
      </c>
      <c r="G68" s="103"/>
      <c r="H68" s="104"/>
      <c r="I68" s="113"/>
      <c r="J68" s="114"/>
      <c r="K68" s="107"/>
      <c r="L68" s="122"/>
      <c r="M68" s="122"/>
      <c r="N68" s="128"/>
      <c r="O68" s="103"/>
      <c r="P68" s="104"/>
      <c r="Q68" s="113"/>
      <c r="R68" s="114"/>
      <c r="S68" s="103"/>
      <c r="T68" s="104"/>
      <c r="U68" s="113"/>
      <c r="V68" s="114"/>
      <c r="W68" s="109"/>
      <c r="X68" s="110"/>
      <c r="Y68" s="120"/>
      <c r="Z68" s="121"/>
      <c r="AA68" s="107"/>
      <c r="AB68" s="122"/>
      <c r="AC68" s="122">
        <v>10</v>
      </c>
      <c r="AD68" s="128">
        <v>0</v>
      </c>
      <c r="AE68" s="109"/>
      <c r="AF68" s="110"/>
      <c r="AG68" s="120"/>
      <c r="AH68" s="121"/>
      <c r="AI68" s="109"/>
      <c r="AJ68" s="110"/>
      <c r="AK68" s="120"/>
      <c r="AL68" s="121"/>
      <c r="AM68" s="103"/>
      <c r="AN68" s="113"/>
      <c r="AO68" s="123"/>
      <c r="AP68" s="129"/>
      <c r="AQ68" s="109"/>
      <c r="AR68" s="120"/>
      <c r="AS68" s="120">
        <v>12</v>
      </c>
      <c r="AT68" s="230">
        <v>0</v>
      </c>
      <c r="AU68" s="108"/>
      <c r="AV68" s="104"/>
      <c r="AW68" s="123"/>
      <c r="AX68" s="114"/>
      <c r="AY68" s="108"/>
      <c r="AZ68" s="104"/>
      <c r="BA68" s="113"/>
      <c r="BB68" s="114"/>
      <c r="BC68" s="107">
        <v>10</v>
      </c>
      <c r="BD68" s="123">
        <f>(VLOOKUP(BC68,multiple,2,FALSE))*$BD$6</f>
        <v>108</v>
      </c>
      <c r="BE68" s="122"/>
      <c r="BF68" s="128"/>
      <c r="BG68" s="31"/>
      <c r="BH68" s="40"/>
      <c r="BI68" s="108"/>
      <c r="BJ68" s="104"/>
      <c r="BK68" s="123"/>
      <c r="BL68" s="114"/>
      <c r="BM68" s="108"/>
      <c r="BN68" s="104"/>
      <c r="BO68" s="116"/>
      <c r="BP68" s="111"/>
      <c r="BQ68" s="108"/>
      <c r="BR68" s="104"/>
      <c r="BS68" s="123"/>
      <c r="BT68" s="114"/>
      <c r="BU68" s="31"/>
      <c r="BV68" s="40"/>
      <c r="BW68" s="107"/>
      <c r="BX68" s="105"/>
      <c r="BY68" s="122"/>
      <c r="BZ68" s="111"/>
      <c r="CA68" s="31"/>
      <c r="CB68" s="40"/>
      <c r="CC68" s="107"/>
      <c r="CD68" s="105"/>
      <c r="CE68" s="122"/>
      <c r="CF68" s="111"/>
      <c r="CG68" s="119"/>
      <c r="CH68" s="133"/>
      <c r="CI68" s="140"/>
      <c r="CJ68" s="139"/>
      <c r="CK68" s="107"/>
      <c r="CL68" s="141"/>
      <c r="CM68" s="122"/>
      <c r="CN68" s="148"/>
      <c r="CO68" s="107"/>
      <c r="CP68" s="189">
        <v>0</v>
      </c>
      <c r="CQ68" s="122"/>
      <c r="CR68" s="195">
        <v>0</v>
      </c>
      <c r="CS68" s="107"/>
      <c r="CT68" s="141">
        <v>0</v>
      </c>
      <c r="CU68" s="122"/>
      <c r="CV68" s="212">
        <v>0</v>
      </c>
      <c r="CW68" s="225"/>
      <c r="CX68" s="225">
        <v>0</v>
      </c>
      <c r="CY68" s="86">
        <f>LARGE((AB68,AD68,H68,J68,X68,Z68,L68,N68,P68,R68,T68,V68,AJ68,AL68,AF68,AH68,AN68,AP68,AR68,AT68,AZ68,BB68,BD68,BF68,BH68,BJ68,BL68,AV68,AX68,BN68,BP68,BR68,BT68,BV68,BX68,BZ68,CB68,CD68,CF68,CH68,CJ68,CL68,CN68,CP68,CR68,CT68,CV68,CX68),1)+LARGE((AB68,AD68,H68,J68,X68,Z68,L68,N68,P68,R68,T68,V68,AJ68,AL68,AF68,AH68,AN68,AP68,AR68,AT68,AZ68,BB68,BD68,BF68,BH68,BJ68,BL68,AV68,AX68,BN68,BP68,BR68,BT68,BV68,BX68,BZ68,CB68,CD68,CF68,CH68,AD68,AB68,CJ68,CL68,CN68,CP68,CR68,CT68,CV68,CX68),2)+LARGE((AB68,AD68,H68,J68,X68,Z68,L68,N68,P68,R68,T68,V68,AJ68,AL68,AF68,AH68,AN68,AP68,AR68,AT68,AZ68,BB68,BD68,BF68,BH68,BJ68,BL68,AV68,AX68,BN68,BP68,BR68,BT68,BV68,BX68,BZ68,CB68,CD68,CF68,CH68,CJ68,CL68,CN68,CP68,CR68,CT68,CV68,CX68),3)+LARGE((AD68,AB68,H68,J68,X68,Z68,L68,N68,P68,R68,T68,V68,AJ68,AL68,AF68,AH68,AN68,AP68,AR68,AT68,AZ68,BB68,BD68,BF68,BH68,BJ68,BL68,AV68,AX68,BN68,BP68,BR68,BT68,BV68,BX68,BZ68,CB68,CD68,CF68,CH68,CJ68,CL68,CN68,CP68,CR68,CT68,CV68,CX68),4)+LARGE((AB68,AD68,H68,J68,X68,Z68,L68,N68,P68,R68,T68,V68,AJ68,AL68,AF68,AH68,AN68,AP68,AR68,AT68,AZ68,BB68,BD68,BF68,BH68,BJ68,BL68,AV68,AX68,BN68,BP68,BR68,BT68,BV68,BX68,BZ68,CB68,CD68,CF68,CH68,CJ68,CL68,CN68,CP68,CR68,CT68,CV68,CX68),5)</f>
        <v>108</v>
      </c>
      <c r="CZ68" s="81"/>
      <c r="DA68" s="81"/>
      <c r="DB68" s="81">
        <v>0</v>
      </c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  <c r="GT68" s="85"/>
      <c r="GU68" s="85"/>
      <c r="GV68" s="85"/>
      <c r="GW68" s="85"/>
      <c r="GX68" s="85"/>
      <c r="GY68" s="85"/>
      <c r="GZ68" s="85"/>
    </row>
    <row r="69" spans="1:208" s="74" customFormat="1" ht="15" customHeight="1" thickTop="1" thickBot="1" x14ac:dyDescent="0.3">
      <c r="A69" s="24"/>
      <c r="B69" s="91">
        <v>62</v>
      </c>
      <c r="C69" s="159" t="s">
        <v>154</v>
      </c>
      <c r="D69" s="160" t="s">
        <v>155</v>
      </c>
      <c r="E69" s="161">
        <v>2004</v>
      </c>
      <c r="F69" s="172" t="s">
        <v>124</v>
      </c>
      <c r="G69" s="103"/>
      <c r="H69" s="104"/>
      <c r="I69" s="113"/>
      <c r="J69" s="114"/>
      <c r="K69" s="107"/>
      <c r="L69" s="189"/>
      <c r="M69" s="122"/>
      <c r="N69" s="195">
        <v>0</v>
      </c>
      <c r="O69" s="103"/>
      <c r="P69" s="104"/>
      <c r="Q69" s="113"/>
      <c r="R69" s="114"/>
      <c r="S69" s="103"/>
      <c r="T69" s="104"/>
      <c r="U69" s="113"/>
      <c r="V69" s="114"/>
      <c r="W69" s="109"/>
      <c r="X69" s="110"/>
      <c r="Y69" s="120"/>
      <c r="Z69" s="121"/>
      <c r="AA69" s="107"/>
      <c r="AB69" s="189"/>
      <c r="AC69" s="122"/>
      <c r="AD69" s="195">
        <v>0</v>
      </c>
      <c r="AE69" s="109"/>
      <c r="AF69" s="110"/>
      <c r="AG69" s="120">
        <v>16</v>
      </c>
      <c r="AH69" s="121">
        <v>0</v>
      </c>
      <c r="AI69" s="109"/>
      <c r="AJ69" s="110"/>
      <c r="AK69" s="120"/>
      <c r="AL69" s="121"/>
      <c r="AM69" s="103">
        <v>41</v>
      </c>
      <c r="AN69" s="113">
        <v>0</v>
      </c>
      <c r="AO69" s="123"/>
      <c r="AP69" s="129"/>
      <c r="AQ69" s="109"/>
      <c r="AR69" s="120"/>
      <c r="AS69" s="120"/>
      <c r="AT69" s="230"/>
      <c r="AU69" s="108"/>
      <c r="AV69" s="104"/>
      <c r="AW69" s="123"/>
      <c r="AX69" s="114"/>
      <c r="AY69" s="108"/>
      <c r="AZ69" s="104"/>
      <c r="BA69" s="113">
        <v>19</v>
      </c>
      <c r="BB69" s="114">
        <f>(VLOOKUP(BA69,multiple,2,FALSE))*$BB$6</f>
        <v>105.11999999999999</v>
      </c>
      <c r="BC69" s="107"/>
      <c r="BD69" s="189"/>
      <c r="BE69" s="122"/>
      <c r="BF69" s="195">
        <v>0</v>
      </c>
      <c r="BG69" s="31"/>
      <c r="BH69" s="40"/>
      <c r="BI69" s="108"/>
      <c r="BJ69" s="104"/>
      <c r="BK69" s="123"/>
      <c r="BL69" s="114"/>
      <c r="BM69" s="108"/>
      <c r="BN69" s="104"/>
      <c r="BO69" s="115"/>
      <c r="BP69" s="112"/>
      <c r="BQ69" s="108"/>
      <c r="BR69" s="104"/>
      <c r="BS69" s="123"/>
      <c r="BT69" s="114"/>
      <c r="BU69" s="31"/>
      <c r="BV69" s="40"/>
      <c r="BW69" s="107"/>
      <c r="BX69" s="105"/>
      <c r="BY69" s="122"/>
      <c r="BZ69" s="111"/>
      <c r="CA69" s="31"/>
      <c r="CB69" s="40"/>
      <c r="CC69" s="107"/>
      <c r="CD69" s="105"/>
      <c r="CE69" s="122"/>
      <c r="CF69" s="111"/>
      <c r="CG69" s="119"/>
      <c r="CH69" s="133"/>
      <c r="CI69" s="140"/>
      <c r="CJ69" s="149"/>
      <c r="CK69" s="107"/>
      <c r="CL69" s="141">
        <v>0</v>
      </c>
      <c r="CM69" s="122"/>
      <c r="CN69" s="148">
        <v>0</v>
      </c>
      <c r="CO69" s="107"/>
      <c r="CP69" s="189">
        <v>0</v>
      </c>
      <c r="CQ69" s="122"/>
      <c r="CR69" s="195">
        <v>0</v>
      </c>
      <c r="CS69" s="107"/>
      <c r="CT69" s="141">
        <v>0</v>
      </c>
      <c r="CU69" s="122">
        <v>23</v>
      </c>
      <c r="CV69" s="211">
        <v>0</v>
      </c>
      <c r="CW69" s="225"/>
      <c r="CX69" s="225"/>
      <c r="CY69" s="86">
        <f>LARGE((AB69,AD69,H69,J69,X69,Z69,L69,N69,P69,R69,T69,V69,AJ69,AL69,AF69,AH69,AN69,AP69,AR69,AT69,AZ69,BB69,BD69,BF69,BH69,BJ69,BL69,AV69,AX69,BN69,BP69,BR69,BT69,BV69,BX69,BZ69,CB69,CD69,CF69,CH69,CJ69,CL69,CN69,CP69,CR69,CT69,CV69,CX69),1)+LARGE((AB69,AD69,H69,J69,X69,Z69,L69,N69,P69,R69,T69,V69,AJ69,AL69,AF69,AH69,AN69,AP69,AR69,AT69,AZ69,BB69,BD69,BF69,BH69,BJ69,BL69,AV69,AX69,BN69,BP69,BR69,BT69,BV69,BX69,BZ69,CB69,CD69,CF69,CH69,AD69,AB69,CJ69,CL69,CN69,CP69,CR69,CT69,CV69,CX69),2)+LARGE((AB69,AD69,H69,J69,X69,Z69,L69,N69,P69,R69,T69,V69,AJ69,AL69,AF69,AH69,AN69,AP69,AR69,AT69,AZ69,BB69,BD69,BF69,BH69,BJ69,BL69,AV69,AX69,BN69,BP69,BR69,BT69,BV69,BX69,BZ69,CB69,CD69,CF69,CH69,CJ69,CL69,CN69,CP69,CR69,CT69,CV69,CX69),3)+LARGE((AD69,AB69,H69,J69,X69,Z69,L69,N69,P69,R69,T69,V69,AJ69,AL69,AF69,AH69,AN69,AP69,AR69,AT69,AZ69,BB69,BD69,BF69,BH69,BJ69,BL69,AV69,AX69,BN69,BP69,BR69,BT69,BV69,BX69,BZ69,CB69,CD69,CF69,CH69,CJ69,CL69,CN69,CP69,CR69,CT69,CV69,CX69),4)+LARGE((AB69,AD69,H69,J69,X69,Z69,L69,N69,P69,R69,T69,V69,AJ69,AL69,AF69,AH69,AN69,AP69,AR69,AT69,AZ69,BB69,BD69,BF69,BH69,BJ69,BL69,AV69,AX69,BN69,BP69,BR69,BT69,BV69,BX69,BZ69,CB69,CD69,CF69,CH69,CJ69,CL69,CN69,CP69,CR69,CT69,CV69,CX69),5)</f>
        <v>105.11999999999999</v>
      </c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  <c r="GR69" s="81"/>
      <c r="GS69" s="81"/>
      <c r="GT69" s="85"/>
      <c r="GU69" s="85"/>
      <c r="GV69" s="85"/>
      <c r="GW69" s="85"/>
      <c r="GX69" s="85"/>
      <c r="GY69" s="85"/>
      <c r="GZ69" s="85"/>
    </row>
    <row r="70" spans="1:208" s="74" customFormat="1" ht="15" customHeight="1" thickTop="1" thickBot="1" x14ac:dyDescent="0.3">
      <c r="A70" s="24"/>
      <c r="B70" s="91">
        <v>63</v>
      </c>
      <c r="C70" s="159" t="s">
        <v>241</v>
      </c>
      <c r="D70" s="160" t="s">
        <v>78</v>
      </c>
      <c r="E70" s="161">
        <v>2004</v>
      </c>
      <c r="F70" s="172" t="s">
        <v>81</v>
      </c>
      <c r="G70" s="103"/>
      <c r="H70" s="104"/>
      <c r="I70" s="113"/>
      <c r="J70" s="114"/>
      <c r="K70" s="107"/>
      <c r="L70" s="189"/>
      <c r="M70" s="122"/>
      <c r="N70" s="195"/>
      <c r="O70" s="103"/>
      <c r="P70" s="104"/>
      <c r="Q70" s="113"/>
      <c r="R70" s="114"/>
      <c r="S70" s="103"/>
      <c r="T70" s="104"/>
      <c r="U70" s="113">
        <v>8</v>
      </c>
      <c r="V70" s="114">
        <f>(VLOOKUP(U70,multiple,2,FALSE))*$V$6</f>
        <v>104</v>
      </c>
      <c r="W70" s="109"/>
      <c r="X70" s="110"/>
      <c r="Y70" s="120"/>
      <c r="Z70" s="121"/>
      <c r="AA70" s="107"/>
      <c r="AB70" s="189"/>
      <c r="AC70" s="122"/>
      <c r="AD70" s="195"/>
      <c r="AE70" s="109"/>
      <c r="AF70" s="110"/>
      <c r="AG70" s="120"/>
      <c r="AH70" s="121"/>
      <c r="AI70" s="109"/>
      <c r="AJ70" s="110"/>
      <c r="AK70" s="120"/>
      <c r="AL70" s="121"/>
      <c r="AM70" s="103"/>
      <c r="AN70" s="113"/>
      <c r="AO70" s="123"/>
      <c r="AP70" s="129"/>
      <c r="AQ70" s="109"/>
      <c r="AR70" s="120"/>
      <c r="AS70" s="120"/>
      <c r="AT70" s="230"/>
      <c r="AU70" s="108"/>
      <c r="AV70" s="104"/>
      <c r="AW70" s="123"/>
      <c r="AX70" s="114"/>
      <c r="AY70" s="108"/>
      <c r="AZ70" s="104"/>
      <c r="BA70" s="113"/>
      <c r="BB70" s="114"/>
      <c r="BC70" s="107"/>
      <c r="BD70" s="189"/>
      <c r="BE70" s="122"/>
      <c r="BF70" s="195"/>
      <c r="BG70" s="31"/>
      <c r="BH70" s="40"/>
      <c r="BI70" s="108"/>
      <c r="BJ70" s="104"/>
      <c r="BK70" s="123"/>
      <c r="BL70" s="114"/>
      <c r="BM70" s="108"/>
      <c r="BN70" s="104"/>
      <c r="BO70" s="116"/>
      <c r="BP70" s="111"/>
      <c r="BQ70" s="108"/>
      <c r="BR70" s="104"/>
      <c r="BS70" s="123"/>
      <c r="BT70" s="114"/>
      <c r="BU70" s="31"/>
      <c r="BV70" s="40"/>
      <c r="BW70" s="107"/>
      <c r="BX70" s="105"/>
      <c r="BY70" s="122"/>
      <c r="BZ70" s="111"/>
      <c r="CA70" s="31"/>
      <c r="CB70" s="40"/>
      <c r="CC70" s="107"/>
      <c r="CD70" s="105"/>
      <c r="CE70" s="122"/>
      <c r="CF70" s="111"/>
      <c r="CG70" s="119"/>
      <c r="CH70" s="133"/>
      <c r="CI70" s="140"/>
      <c r="CJ70" s="139"/>
      <c r="CK70" s="107"/>
      <c r="CL70" s="141"/>
      <c r="CM70" s="122"/>
      <c r="CN70" s="148"/>
      <c r="CO70" s="107"/>
      <c r="CP70" s="189">
        <v>0</v>
      </c>
      <c r="CQ70" s="122"/>
      <c r="CR70" s="195">
        <v>0</v>
      </c>
      <c r="CS70" s="107"/>
      <c r="CT70" s="141">
        <v>0</v>
      </c>
      <c r="CU70" s="122"/>
      <c r="CV70" s="212">
        <v>0</v>
      </c>
      <c r="CW70" s="216"/>
      <c r="CX70" s="216">
        <v>0</v>
      </c>
      <c r="CY70" s="86">
        <f>LARGE((AB70,AD70,H70,J70,X70,Z70,L70,N70,P70,R70,T70,V70,AJ70,AL70,AF70,AH70,AN70,AP70,AR70,AT70,AZ70,BB70,BD70,BF70,BH70,BJ70,BL70,AV70,AX70,BN70,BP70,BR70,BT70,BV70,BX70,BZ70,CB70,CD70,CF70,CH70,CJ70,CL70,CN70,CP70,CR70,CT70,CV70,CX70),1)+LARGE((AB70,AD70,H70,J70,X70,Z70,L70,N70,P70,R70,T70,V70,AJ70,AL70,AF70,AH70,AN70,AP70,AR70,AT70,AZ70,BB70,BD70,BF70,BH70,BJ70,BL70,AV70,AX70,BN70,BP70,BR70,BT70,BV70,BX70,BZ70,CB70,CD70,CF70,CH70,AD70,AB70,CJ70,CL70,CN70,CP70,CR70,CT70,CV70,CX70),2)+LARGE((AB70,AD70,H70,J70,X70,Z70,L70,N70,P70,R70,T70,V70,AJ70,AL70,AF70,AH70,AN70,AP70,AR70,AT70,AZ70,BB70,BD70,BF70,BH70,BJ70,BL70,AV70,AX70,BN70,BP70,BR70,BT70,BV70,BX70,BZ70,CB70,CD70,CF70,CH70,CJ70,CL70,CN70,CP70,CR70,CT70,CV70,CX70),3)+LARGE((AD70,AB70,H70,J70,X70,Z70,L70,N70,P70,R70,T70,V70,AJ70,AL70,AF70,AH70,AN70,AP70,AR70,AT70,AZ70,BB70,BD70,BF70,BH70,BJ70,BL70,AV70,AX70,BN70,BP70,BR70,BT70,BV70,BX70,BZ70,CB70,CD70,CF70,CH70,CJ70,CL70,CN70,CP70,CR70,CT70,CV70,CX70),4)+LARGE((AB70,AD70,H70,J70,X70,Z70,L70,N70,P70,R70,T70,V70,AJ70,AL70,AF70,AH70,AN70,AP70,AR70,AT70,AZ70,BB70,BD70,BF70,BH70,BJ70,BL70,AV70,AX70,BN70,BP70,BR70,BT70,BV70,BX70,BZ70,CB70,CD70,CF70,CH70,CJ70,CL70,CN70,CP70,CR70,CT70,CV70,CX70),5)</f>
        <v>104</v>
      </c>
      <c r="CZ70" s="81"/>
      <c r="DA70" s="81"/>
      <c r="DB70" s="81">
        <v>0</v>
      </c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  <c r="GR70" s="81"/>
      <c r="GS70" s="81"/>
      <c r="GT70" s="85"/>
      <c r="GU70" s="85"/>
      <c r="GV70" s="85"/>
      <c r="GW70" s="85"/>
      <c r="GX70" s="85"/>
      <c r="GY70" s="85"/>
      <c r="GZ70" s="85"/>
    </row>
    <row r="71" spans="1:208" s="74" customFormat="1" ht="15" customHeight="1" thickTop="1" thickBot="1" x14ac:dyDescent="0.3">
      <c r="A71" s="24"/>
      <c r="B71" s="91">
        <v>64</v>
      </c>
      <c r="C71" s="159" t="s">
        <v>152</v>
      </c>
      <c r="D71" s="160" t="s">
        <v>125</v>
      </c>
      <c r="E71" s="161">
        <v>2004</v>
      </c>
      <c r="F71" s="172" t="s">
        <v>153</v>
      </c>
      <c r="G71" s="103"/>
      <c r="H71" s="104"/>
      <c r="I71" s="113"/>
      <c r="J71" s="114"/>
      <c r="K71" s="107">
        <v>15</v>
      </c>
      <c r="L71" s="122">
        <v>0</v>
      </c>
      <c r="M71" s="122"/>
      <c r="N71" s="128"/>
      <c r="O71" s="103"/>
      <c r="P71" s="104"/>
      <c r="Q71" s="113"/>
      <c r="R71" s="114"/>
      <c r="S71" s="103"/>
      <c r="T71" s="104"/>
      <c r="U71" s="113"/>
      <c r="V71" s="114"/>
      <c r="W71" s="109"/>
      <c r="X71" s="110"/>
      <c r="Y71" s="120"/>
      <c r="Z71" s="121"/>
      <c r="AA71" s="107">
        <v>5</v>
      </c>
      <c r="AB71" s="123">
        <f>(VLOOKUP(AA71,multiple,2,FALSE))*$AB$6</f>
        <v>46.75</v>
      </c>
      <c r="AC71" s="122"/>
      <c r="AD71" s="128"/>
      <c r="AE71" s="109"/>
      <c r="AF71" s="104"/>
      <c r="AG71" s="120"/>
      <c r="AH71" s="121"/>
      <c r="AI71" s="109"/>
      <c r="AJ71" s="110"/>
      <c r="AK71" s="120"/>
      <c r="AL71" s="114"/>
      <c r="AM71" s="103"/>
      <c r="AN71" s="113"/>
      <c r="AO71" s="123"/>
      <c r="AP71" s="129"/>
      <c r="AQ71" s="109">
        <v>14</v>
      </c>
      <c r="AR71" s="120">
        <v>0</v>
      </c>
      <c r="AS71" s="120"/>
      <c r="AT71" s="230"/>
      <c r="AU71" s="108"/>
      <c r="AV71" s="104"/>
      <c r="AW71" s="123"/>
      <c r="AX71" s="114"/>
      <c r="AY71" s="108"/>
      <c r="AZ71" s="104"/>
      <c r="BA71" s="113">
        <v>29</v>
      </c>
      <c r="BB71" s="114">
        <v>0</v>
      </c>
      <c r="BC71" s="107">
        <v>12</v>
      </c>
      <c r="BD71" s="122">
        <v>0</v>
      </c>
      <c r="BE71" s="122"/>
      <c r="BF71" s="128"/>
      <c r="BG71" s="31"/>
      <c r="BH71" s="40"/>
      <c r="BI71" s="108"/>
      <c r="BJ71" s="104"/>
      <c r="BK71" s="123"/>
      <c r="BL71" s="114"/>
      <c r="BM71" s="108"/>
      <c r="BN71" s="104"/>
      <c r="BO71" s="115"/>
      <c r="BP71" s="112"/>
      <c r="BQ71" s="108"/>
      <c r="BR71" s="104"/>
      <c r="BS71" s="123"/>
      <c r="BT71" s="114"/>
      <c r="BU71" s="31"/>
      <c r="BV71" s="72"/>
      <c r="BW71" s="107"/>
      <c r="BX71" s="141"/>
      <c r="BY71" s="135"/>
      <c r="BZ71" s="148"/>
      <c r="CA71" s="31"/>
      <c r="CB71" s="40"/>
      <c r="CC71" s="107"/>
      <c r="CD71" s="105"/>
      <c r="CE71" s="122">
        <v>21</v>
      </c>
      <c r="CF71" s="111">
        <v>0</v>
      </c>
      <c r="CG71" s="118"/>
      <c r="CH71" s="132"/>
      <c r="CI71" s="137"/>
      <c r="CJ71" s="126"/>
      <c r="CK71" s="107"/>
      <c r="CL71" s="141">
        <v>0</v>
      </c>
      <c r="CM71" s="135"/>
      <c r="CN71" s="148">
        <v>0</v>
      </c>
      <c r="CO71" s="107"/>
      <c r="CP71" s="189">
        <v>0</v>
      </c>
      <c r="CQ71" s="122">
        <v>10</v>
      </c>
      <c r="CR71" s="128">
        <v>0</v>
      </c>
      <c r="CS71" s="107"/>
      <c r="CT71" s="141">
        <v>0</v>
      </c>
      <c r="CU71" s="122">
        <v>20</v>
      </c>
      <c r="CV71" s="211">
        <v>0</v>
      </c>
      <c r="CW71" s="225"/>
      <c r="CX71" s="225"/>
      <c r="CY71" s="86">
        <f>LARGE((AB71,AD71,H71,J71,X71,Z71,L71,N71,P71,R71,T71,V71,AJ71,AL71,AF71,AH71,AN71,AP71,AR71,AT71,AZ71,BB71,BD71,BF71,BH71,BJ71,BL71,AV71,AX71,BN71,BP71,BR71,BT71,BV71,BX71,BZ71,CB71,CD71,CF71,CH71,CJ71,CL71,CN71,CP71,CR71,CT71,CV71,CX71),1)+LARGE((AB71,AD71,H71,J71,X71,Z71,L71,N71,P71,R71,T71,V71,AJ71,AL71,AF71,AH71,AN71,AP71,AR71,AT71,AZ71,BB71,BD71,BF71,BH71,BJ71,BL71,AV71,AX71,BN71,BP71,BR71,BT71,BV71,BX71,BZ71,CB71,CD71,CF71,CH71,AD71,AB71,CJ71,CL71,CN71,CP71,CR71,CT71,CV71,CX71),2)+LARGE((AB71,AD71,H71,J71,X71,Z71,L71,N71,P71,R71,T71,V71,AJ71,AL71,AF71,AH71,AN71,AP71,AR71,AT71,AZ71,BB71,BD71,BF71,BH71,BJ71,BL71,AV71,AX71,BN71,BP71,BR71,BT71,BV71,BX71,BZ71,CB71,CD71,CF71,CH71,CJ71,CL71,CN71,CP71,CR71,CT71,CV71,CX71),3)+LARGE((AD71,AB71,H71,J71,X71,Z71,L71,N71,P71,R71,T71,V71,AJ71,AL71,AF71,AH71,AN71,AP71,AR71,AT71,AZ71,BB71,BD71,BF71,BH71,BJ71,BL71,AV71,AX71,BN71,BP71,BR71,BT71,BV71,BX71,BZ71,CB71,CD71,CF71,CH71,CJ71,CL71,CN71,CP71,CR71,CT71,CV71,CX71),4)+LARGE((AB71,AD71,H71,J71,X71,Z71,L71,N71,P71,R71,T71,V71,AJ71,AL71,AF71,AH71,AN71,AP71,AR71,AT71,AZ71,BB71,BD71,BF71,BH71,BJ71,BL71,AV71,AX71,BN71,BP71,BR71,BT71,BV71,BX71,BZ71,CB71,CD71,CF71,CH71,CJ71,CL71,CN71,CP71,CR71,CT71,CV71,CX71),5)</f>
        <v>93.5</v>
      </c>
      <c r="CZ71" s="81"/>
      <c r="DA71" s="81"/>
      <c r="DB71" s="81">
        <v>0</v>
      </c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  <c r="GR71" s="81"/>
      <c r="GS71" s="81"/>
      <c r="GT71" s="85"/>
      <c r="GU71" s="85"/>
      <c r="GV71" s="85"/>
      <c r="GW71" s="85"/>
      <c r="GX71" s="85"/>
      <c r="GY71" s="85"/>
      <c r="GZ71" s="85"/>
    </row>
    <row r="72" spans="1:208" s="74" customFormat="1" ht="15" customHeight="1" thickTop="1" thickBot="1" x14ac:dyDescent="0.3">
      <c r="A72" s="24"/>
      <c r="B72" s="91">
        <v>65</v>
      </c>
      <c r="C72" s="159" t="s">
        <v>186</v>
      </c>
      <c r="D72" s="160" t="s">
        <v>187</v>
      </c>
      <c r="E72" s="161">
        <v>2004</v>
      </c>
      <c r="F72" s="172" t="s">
        <v>116</v>
      </c>
      <c r="G72" s="103"/>
      <c r="H72" s="104"/>
      <c r="I72" s="113"/>
      <c r="J72" s="111"/>
      <c r="K72" s="107">
        <v>10</v>
      </c>
      <c r="L72" s="123">
        <f>(VLOOKUP(K72,multiple,2,FALSE))*$L$6</f>
        <v>60</v>
      </c>
      <c r="M72" s="122"/>
      <c r="N72" s="195"/>
      <c r="O72" s="103"/>
      <c r="P72" s="104"/>
      <c r="Q72" s="113"/>
      <c r="R72" s="111"/>
      <c r="S72" s="103"/>
      <c r="T72" s="104"/>
      <c r="U72" s="113"/>
      <c r="V72" s="111"/>
      <c r="W72" s="109"/>
      <c r="X72" s="110"/>
      <c r="Y72" s="120"/>
      <c r="Z72" s="111"/>
      <c r="AA72" s="107"/>
      <c r="AB72" s="123"/>
      <c r="AC72" s="122"/>
      <c r="AD72" s="195"/>
      <c r="AE72" s="109"/>
      <c r="AF72" s="110"/>
      <c r="AG72" s="120"/>
      <c r="AH72" s="111"/>
      <c r="AI72" s="109"/>
      <c r="AJ72" s="110"/>
      <c r="AK72" s="120"/>
      <c r="AL72" s="111"/>
      <c r="AM72" s="103"/>
      <c r="AN72" s="113"/>
      <c r="AO72" s="123"/>
      <c r="AP72" s="129"/>
      <c r="AQ72" s="109">
        <v>20</v>
      </c>
      <c r="AR72" s="120">
        <v>0</v>
      </c>
      <c r="AS72" s="120"/>
      <c r="AT72" s="230"/>
      <c r="AU72" s="108"/>
      <c r="AV72" s="104"/>
      <c r="AW72" s="123">
        <v>3</v>
      </c>
      <c r="AX72" s="114">
        <f>(VLOOKUP(AW72,multiple,2,FALSE))*$AX$6</f>
        <v>28</v>
      </c>
      <c r="AY72" s="108"/>
      <c r="AZ72" s="104"/>
      <c r="BA72" s="113"/>
      <c r="BB72" s="114"/>
      <c r="BC72" s="107">
        <v>11</v>
      </c>
      <c r="BD72" s="123">
        <v>0</v>
      </c>
      <c r="BE72" s="122"/>
      <c r="BF72" s="195"/>
      <c r="BG72" s="31"/>
      <c r="BH72" s="40"/>
      <c r="BI72" s="108"/>
      <c r="BJ72" s="104"/>
      <c r="BK72" s="123"/>
      <c r="BL72" s="114"/>
      <c r="BM72" s="108"/>
      <c r="BN72" s="104"/>
      <c r="BO72" s="115"/>
      <c r="BP72" s="112"/>
      <c r="BQ72" s="108"/>
      <c r="BR72" s="104"/>
      <c r="BS72" s="123"/>
      <c r="BT72" s="114"/>
      <c r="BU72" s="31"/>
      <c r="BV72" s="40"/>
      <c r="BW72" s="131"/>
      <c r="BX72" s="141"/>
      <c r="BY72" s="122"/>
      <c r="BZ72" s="111"/>
      <c r="CA72" s="31"/>
      <c r="CB72" s="40"/>
      <c r="CC72" s="107"/>
      <c r="CD72" s="105"/>
      <c r="CE72" s="122"/>
      <c r="CF72" s="111"/>
      <c r="CG72" s="118"/>
      <c r="CH72" s="132"/>
      <c r="CI72" s="137"/>
      <c r="CJ72" s="126"/>
      <c r="CK72" s="107"/>
      <c r="CL72" s="141">
        <v>0</v>
      </c>
      <c r="CM72" s="136"/>
      <c r="CN72" s="148">
        <v>0</v>
      </c>
      <c r="CO72" s="107"/>
      <c r="CP72" s="189">
        <v>0</v>
      </c>
      <c r="CQ72" s="122"/>
      <c r="CR72" s="195">
        <v>0</v>
      </c>
      <c r="CS72" s="107"/>
      <c r="CT72" s="141">
        <v>0</v>
      </c>
      <c r="CU72" s="122">
        <v>18</v>
      </c>
      <c r="CV72" s="211">
        <v>0</v>
      </c>
      <c r="CW72" s="216"/>
      <c r="CX72" s="216"/>
      <c r="CY72" s="86">
        <f>LARGE((AB72,AD72,H72,J72,X72,Z72,L72,N72,P72,R72,T72,V72,AJ72,AL72,AF72,AH72,AN72,AP72,AR72,AT72,AZ72,BB72,BD72,BF72,BH72,BJ72,BL72,AV72,AX72,BN72,BP72,BR72,BT72,BV72,BX72,BZ72,CB72,CD72,CF72,CH72,CJ72,CL72,CN72,CP72,CR72,CT72,CV72,CX72),1)+LARGE((AB72,AD72,H72,J72,X72,Z72,L72,N72,P72,R72,T72,V72,AJ72,AL72,AF72,AH72,AN72,AP72,AR72,AT72,AZ72,BB72,BD72,BF72,BH72,BJ72,BL72,AV72,AX72,BN72,BP72,BR72,BT72,BV72,BX72,BZ72,CB72,CD72,CF72,CH72,AD72,AB72,CJ72,CL72,CN72,CP72,CR72,CT72,CV72,CX72),2)+LARGE((AB72,AD72,H72,J72,X72,Z72,L72,N72,P72,R72,T72,V72,AJ72,AL72,AF72,AH72,AN72,AP72,AR72,AT72,AZ72,BB72,BD72,BF72,BH72,BJ72,BL72,AV72,AX72,BN72,BP72,BR72,BT72,BV72,BX72,BZ72,CB72,CD72,CF72,CH72,CJ72,CL72,CN72,CP72,CR72,CT72,CV72,CX72),3)+LARGE((AD72,AB72,H72,J72,X72,Z72,L72,N72,P72,R72,T72,V72,AJ72,AL72,AF72,AH72,AN72,AP72,AR72,AT72,AZ72,BB72,BD72,BF72,BH72,BJ72,BL72,AV72,AX72,BN72,BP72,BR72,BT72,BV72,BX72,BZ72,CB72,CD72,CF72,CH72,CJ72,CL72,CN72,CP72,CR72,CT72,CV72,CX72),4)+LARGE((AB72,AD72,H72,J72,X72,Z72,L72,N72,P72,R72,T72,V72,AJ72,AL72,AF72,AH72,AN72,AP72,AR72,AT72,AZ72,BB72,BD72,BF72,BH72,BJ72,BL72,AV72,AX72,BN72,BP72,BR72,BT72,BV72,BX72,BZ72,CB72,CD72,CF72,CH72,CJ72,CL72,CN72,CP72,CR72,CT72,CV72,CX72),5)</f>
        <v>88</v>
      </c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  <c r="GR72" s="81"/>
      <c r="GS72" s="81"/>
      <c r="GT72" s="85"/>
      <c r="GU72" s="85"/>
      <c r="GV72" s="85"/>
      <c r="GW72" s="85"/>
      <c r="GX72" s="85"/>
      <c r="GY72" s="85"/>
      <c r="GZ72" s="85"/>
    </row>
    <row r="73" spans="1:208" s="74" customFormat="1" ht="15" customHeight="1" thickTop="1" thickBot="1" x14ac:dyDescent="0.3">
      <c r="A73" s="24"/>
      <c r="B73" s="91">
        <v>66</v>
      </c>
      <c r="C73" s="159" t="s">
        <v>303</v>
      </c>
      <c r="D73" s="160" t="s">
        <v>123</v>
      </c>
      <c r="E73" s="161">
        <v>2005</v>
      </c>
      <c r="F73" s="172"/>
      <c r="G73" s="103"/>
      <c r="H73" s="104"/>
      <c r="I73" s="113"/>
      <c r="J73" s="114"/>
      <c r="K73" s="107"/>
      <c r="L73" s="189"/>
      <c r="M73" s="136"/>
      <c r="N73" s="195"/>
      <c r="O73" s="103"/>
      <c r="P73" s="104"/>
      <c r="Q73" s="113"/>
      <c r="R73" s="114"/>
      <c r="S73" s="103"/>
      <c r="T73" s="104"/>
      <c r="U73" s="113"/>
      <c r="V73" s="114"/>
      <c r="W73" s="109"/>
      <c r="X73" s="110"/>
      <c r="Y73" s="120"/>
      <c r="Z73" s="121"/>
      <c r="AA73" s="107"/>
      <c r="AB73" s="189"/>
      <c r="AC73" s="136"/>
      <c r="AD73" s="195"/>
      <c r="AE73" s="109"/>
      <c r="AF73" s="110"/>
      <c r="AG73" s="120"/>
      <c r="AH73" s="121"/>
      <c r="AI73" s="109"/>
      <c r="AJ73" s="110"/>
      <c r="AK73" s="120"/>
      <c r="AL73" s="114"/>
      <c r="AM73" s="103"/>
      <c r="AN73" s="113"/>
      <c r="AO73" s="123">
        <v>17</v>
      </c>
      <c r="AP73" s="129">
        <f>(VLOOKUP(AO73,multiple,2,FALSE))*$AP$6</f>
        <v>83</v>
      </c>
      <c r="AQ73" s="109"/>
      <c r="AR73" s="120"/>
      <c r="AS73" s="120"/>
      <c r="AT73" s="230"/>
      <c r="AU73" s="108"/>
      <c r="AV73" s="104"/>
      <c r="AW73" s="123"/>
      <c r="AX73" s="114"/>
      <c r="AY73" s="108"/>
      <c r="AZ73" s="104"/>
      <c r="BA73" s="113"/>
      <c r="BB73" s="114"/>
      <c r="BC73" s="107"/>
      <c r="BD73" s="189"/>
      <c r="BE73" s="136"/>
      <c r="BF73" s="195"/>
      <c r="BG73" s="31"/>
      <c r="BH73" s="40"/>
      <c r="BI73" s="108"/>
      <c r="BJ73" s="104"/>
      <c r="BK73" s="123"/>
      <c r="BL73" s="114"/>
      <c r="BM73" s="108"/>
      <c r="BN73" s="104"/>
      <c r="BO73" s="115"/>
      <c r="BP73" s="112"/>
      <c r="BQ73" s="108"/>
      <c r="BR73" s="104"/>
      <c r="BS73" s="123"/>
      <c r="BT73" s="114"/>
      <c r="BU73" s="31"/>
      <c r="BV73" s="72"/>
      <c r="BW73" s="131"/>
      <c r="BX73" s="141"/>
      <c r="BY73" s="122"/>
      <c r="BZ73" s="111"/>
      <c r="CA73" s="31"/>
      <c r="CB73" s="40"/>
      <c r="CC73" s="107"/>
      <c r="CD73" s="105"/>
      <c r="CE73" s="122"/>
      <c r="CF73" s="111"/>
      <c r="CG73" s="119"/>
      <c r="CH73" s="133"/>
      <c r="CI73" s="138"/>
      <c r="CJ73" s="149"/>
      <c r="CK73" s="107"/>
      <c r="CL73" s="141"/>
      <c r="CM73" s="136"/>
      <c r="CN73" s="148"/>
      <c r="CO73" s="107"/>
      <c r="CP73" s="189"/>
      <c r="CQ73" s="136"/>
      <c r="CR73" s="195">
        <v>0</v>
      </c>
      <c r="CS73" s="107"/>
      <c r="CT73" s="141">
        <v>0</v>
      </c>
      <c r="CU73" s="136"/>
      <c r="CV73" s="212">
        <v>0</v>
      </c>
      <c r="CW73" s="225"/>
      <c r="CX73" s="225">
        <v>0</v>
      </c>
      <c r="CY73" s="86">
        <f>LARGE((AB73,AD73,H73,J73,X73,Z73,L73,N73,P73,R73,T73,V73,AJ73,AL73,AF73,AH73,AN73,AP73,AR73,AT73,AZ73,BB73,BD73,BF73,BH73,BJ73,BL73,AV73,AX73,BN73,BP73,BR73,BT73,BV73,BX73,BZ73,CB73,CD73,CF73,CH73,CJ73,CL73,CN73,CP73,CR73,CT73,CV73,CX73),1)+LARGE((AB73,AD73,H73,J73,X73,Z73,L73,N73,P73,R73,T73,V73,AJ73,AL73,AF73,AH73,AN73,AP73,AR73,AT73,AZ73,BB73,BD73,BF73,BH73,BJ73,BL73,AV73,AX73,BN73,BP73,BR73,BT73,BV73,BX73,BZ73,CB73,CD73,CF73,CH73,AD73,AB73,CJ73,CL73,CN73,CP73,CR73,CT73,CV73,CX73),2)+LARGE((AB73,AD73,H73,J73,X73,Z73,L73,N73,P73,R73,T73,V73,AJ73,AL73,AF73,AH73,AN73,AP73,AR73,AT73,AZ73,BB73,BD73,BF73,BH73,BJ73,BL73,AV73,AX73,BN73,BP73,BR73,BT73,BV73,BX73,BZ73,CB73,CD73,CF73,CH73,CJ73,CL73,CN73,CP73,CR73,CT73,CV73,CX73),3)+LARGE((AD73,AB73,H73,J73,X73,Z73,L73,N73,P73,R73,T73,V73,AJ73,AL73,AF73,AH73,AN73,AP73,AR73,AT73,AZ73,BB73,BD73,BF73,BH73,BJ73,BL73,AV73,AX73,BN73,BP73,BR73,BT73,BV73,BX73,BZ73,CB73,CD73,CF73,CH73,CJ73,CL73,CN73,CP73,CR73,CT73,CV73,CX73),4)+LARGE((AB73,AD73,H73,J73,X73,Z73,L73,N73,P73,R73,T73,V73,AJ73,AL73,AF73,AH73,AN73,AP73,AR73,AT73,AZ73,BB73,BD73,BF73,BH73,BJ73,BL73,AV73,AX73,BN73,BP73,BR73,BT73,BV73,BX73,BZ73,CB73,CD73,CF73,CH73,CJ73,CL73,CN73,CP73,CR73,CT73,CV73,CX73),5)</f>
        <v>83</v>
      </c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  <c r="GR73" s="81"/>
      <c r="GS73" s="81"/>
      <c r="GT73" s="85"/>
      <c r="GU73" s="85"/>
      <c r="GV73" s="85"/>
      <c r="GW73" s="85"/>
      <c r="GX73" s="85"/>
      <c r="GY73" s="85"/>
      <c r="GZ73" s="85"/>
    </row>
    <row r="74" spans="1:208" s="74" customFormat="1" ht="15" customHeight="1" thickTop="1" thickBot="1" x14ac:dyDescent="0.3">
      <c r="A74" s="24"/>
      <c r="B74" s="91">
        <v>67</v>
      </c>
      <c r="C74" s="167" t="s">
        <v>304</v>
      </c>
      <c r="D74" s="168" t="s">
        <v>305</v>
      </c>
      <c r="E74" s="169">
        <v>2006</v>
      </c>
      <c r="F74" s="174"/>
      <c r="G74" s="103"/>
      <c r="H74" s="104"/>
      <c r="I74" s="113"/>
      <c r="J74" s="114"/>
      <c r="K74" s="107"/>
      <c r="L74" s="189"/>
      <c r="M74" s="136"/>
      <c r="N74" s="195"/>
      <c r="O74" s="103"/>
      <c r="P74" s="104"/>
      <c r="Q74" s="113"/>
      <c r="R74" s="114"/>
      <c r="S74" s="103"/>
      <c r="T74" s="104"/>
      <c r="U74" s="113"/>
      <c r="V74" s="114"/>
      <c r="W74" s="109"/>
      <c r="X74" s="110"/>
      <c r="Y74" s="120"/>
      <c r="Z74" s="121"/>
      <c r="AA74" s="107"/>
      <c r="AB74" s="189"/>
      <c r="AC74" s="136"/>
      <c r="AD74" s="195"/>
      <c r="AE74" s="109"/>
      <c r="AF74" s="110"/>
      <c r="AG74" s="120"/>
      <c r="AH74" s="121"/>
      <c r="AI74" s="109"/>
      <c r="AJ74" s="110"/>
      <c r="AK74" s="120"/>
      <c r="AL74" s="114"/>
      <c r="AM74" s="103"/>
      <c r="AN74" s="113"/>
      <c r="AO74" s="123">
        <v>20</v>
      </c>
      <c r="AP74" s="129">
        <f>(VLOOKUP(AO74,multiple,2,FALSE))*$AP$6</f>
        <v>78.02</v>
      </c>
      <c r="AQ74" s="109"/>
      <c r="AR74" s="120"/>
      <c r="AS74" s="120"/>
      <c r="AT74" s="230"/>
      <c r="AU74" s="108"/>
      <c r="AV74" s="104"/>
      <c r="AW74" s="123"/>
      <c r="AX74" s="114"/>
      <c r="AY74" s="108"/>
      <c r="AZ74" s="104"/>
      <c r="BA74" s="113"/>
      <c r="BB74" s="114"/>
      <c r="BC74" s="107"/>
      <c r="BD74" s="189"/>
      <c r="BE74" s="136"/>
      <c r="BF74" s="195"/>
      <c r="BG74" s="31"/>
      <c r="BH74" s="40"/>
      <c r="BI74" s="108"/>
      <c r="BJ74" s="104"/>
      <c r="BK74" s="123"/>
      <c r="BL74" s="114"/>
      <c r="BM74" s="108"/>
      <c r="BN74" s="104"/>
      <c r="BO74" s="115"/>
      <c r="BP74" s="112"/>
      <c r="BQ74" s="108"/>
      <c r="BR74" s="104"/>
      <c r="BS74" s="123"/>
      <c r="BT74" s="114"/>
      <c r="BU74" s="31"/>
      <c r="BV74" s="72"/>
      <c r="BW74" s="131"/>
      <c r="BX74" s="141"/>
      <c r="BY74" s="122"/>
      <c r="BZ74" s="111"/>
      <c r="CA74" s="31"/>
      <c r="CB74" s="40"/>
      <c r="CC74" s="107"/>
      <c r="CD74" s="105"/>
      <c r="CE74" s="122"/>
      <c r="CF74" s="111"/>
      <c r="CG74" s="119"/>
      <c r="CH74" s="133"/>
      <c r="CI74" s="138"/>
      <c r="CJ74" s="149"/>
      <c r="CK74" s="107"/>
      <c r="CL74" s="141"/>
      <c r="CM74" s="136"/>
      <c r="CN74" s="148"/>
      <c r="CO74" s="107"/>
      <c r="CP74" s="189"/>
      <c r="CQ74" s="136"/>
      <c r="CR74" s="195">
        <v>0</v>
      </c>
      <c r="CS74" s="107"/>
      <c r="CT74" s="141">
        <v>0</v>
      </c>
      <c r="CU74" s="136"/>
      <c r="CV74" s="212">
        <v>0</v>
      </c>
      <c r="CW74" s="225"/>
      <c r="CX74" s="225">
        <v>0</v>
      </c>
      <c r="CY74" s="86">
        <f>LARGE((AB74,AD74,H74,J74,X74,Z74,L74,N74,P74,R74,T74,V74,AJ74,AL74,AF74,AH74,AN74,AP74,AR74,AT74,AZ74,BB74,BD74,BF74,BH74,BJ74,BL74,AV74,AX74,BN74,BP74,BR74,BT74,BV74,BX74,BZ74,CB74,CD74,CF74,CH74,CJ74,CL74,CN74,CP74,CR74,CT74,CV74,CX74),1)+LARGE((AB74,AD74,H74,J74,X74,Z74,L74,N74,P74,R74,T74,V74,AJ74,AL74,AF74,AH74,AN74,AP74,AR74,AT74,AZ74,BB74,BD74,BF74,BH74,BJ74,BL74,AV74,AX74,BN74,BP74,BR74,BT74,BV74,BX74,BZ74,CB74,CD74,CF74,CH74,AD74,AB74,CJ74,CL74,CN74,CP74,CR74,CT74,CV74,CX74),2)+LARGE((AB74,AD74,H74,J74,X74,Z74,L74,N74,P74,R74,T74,V74,AJ74,AL74,AF74,AH74,AN74,AP74,AR74,AT74,AZ74,BB74,BD74,BF74,BH74,BJ74,BL74,AV74,AX74,BN74,BP74,BR74,BT74,BV74,BX74,BZ74,CB74,CD74,CF74,CH74,CJ74,CL74,CN74,CP74,CR74,CT74,CV74,CX74),3)+LARGE((AD74,AB74,H74,J74,X74,Z74,L74,N74,P74,R74,T74,V74,AJ74,AL74,AF74,AH74,AN74,AP74,AR74,AT74,AZ74,BB74,BD74,BF74,BH74,BJ74,BL74,AV74,AX74,BN74,BP74,BR74,BT74,BV74,BX74,BZ74,CB74,CD74,CF74,CH74,CJ74,CL74,CN74,CP74,CR74,CT74,CV74,CX74),4)+LARGE((AB74,AD74,H74,J74,X74,Z74,L74,N74,P74,R74,T74,V74,AJ74,AL74,AF74,AH74,AN74,AP74,AR74,AT74,AZ74,BB74,BD74,BF74,BH74,BJ74,BL74,AV74,AX74,BN74,BP74,BR74,BT74,BV74,BX74,BZ74,CB74,CD74,CF74,CH74,CJ74,CL74,CN74,CP74,CR74,CT74,CV74,CX74),5)</f>
        <v>78.02</v>
      </c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  <c r="GR74" s="81"/>
      <c r="GS74" s="81"/>
      <c r="GT74" s="85"/>
      <c r="GU74" s="85"/>
      <c r="GV74" s="85"/>
      <c r="GW74" s="85"/>
      <c r="GX74" s="85"/>
      <c r="GY74" s="85"/>
      <c r="GZ74" s="85"/>
    </row>
    <row r="75" spans="1:208" s="74" customFormat="1" ht="15" customHeight="1" thickTop="1" thickBot="1" x14ac:dyDescent="0.3">
      <c r="A75" s="24"/>
      <c r="B75" s="91">
        <v>68</v>
      </c>
      <c r="C75" s="159" t="s">
        <v>249</v>
      </c>
      <c r="D75" s="160" t="s">
        <v>156</v>
      </c>
      <c r="E75" s="161">
        <v>2004</v>
      </c>
      <c r="F75" s="172" t="s">
        <v>30</v>
      </c>
      <c r="G75" s="103"/>
      <c r="H75" s="104"/>
      <c r="I75" s="113">
        <v>12</v>
      </c>
      <c r="J75" s="114">
        <v>0</v>
      </c>
      <c r="K75" s="107"/>
      <c r="L75" s="189"/>
      <c r="M75" s="122"/>
      <c r="N75" s="195"/>
      <c r="O75" s="103"/>
      <c r="P75" s="104"/>
      <c r="Q75" s="113">
        <v>5</v>
      </c>
      <c r="R75" s="114">
        <f>(VLOOKUP(Q75,multiple,2,FALSE))*$R$6</f>
        <v>74.25</v>
      </c>
      <c r="S75" s="103"/>
      <c r="T75" s="104"/>
      <c r="U75" s="113"/>
      <c r="V75" s="114"/>
      <c r="W75" s="109"/>
      <c r="X75" s="110"/>
      <c r="Y75" s="120"/>
      <c r="Z75" s="121"/>
      <c r="AA75" s="107"/>
      <c r="AB75" s="189"/>
      <c r="AC75" s="122"/>
      <c r="AD75" s="195"/>
      <c r="AE75" s="109"/>
      <c r="AF75" s="110"/>
      <c r="AG75" s="120"/>
      <c r="AH75" s="121"/>
      <c r="AI75" s="109"/>
      <c r="AJ75" s="110"/>
      <c r="AK75" s="120"/>
      <c r="AL75" s="121"/>
      <c r="AM75" s="103"/>
      <c r="AN75" s="113"/>
      <c r="AO75" s="123"/>
      <c r="AP75" s="129"/>
      <c r="AQ75" s="109"/>
      <c r="AR75" s="120"/>
      <c r="AS75" s="120"/>
      <c r="AT75" s="230"/>
      <c r="AU75" s="108"/>
      <c r="AV75" s="104"/>
      <c r="AW75" s="123"/>
      <c r="AX75" s="114"/>
      <c r="AY75" s="108"/>
      <c r="AZ75" s="104"/>
      <c r="BA75" s="113">
        <v>30</v>
      </c>
      <c r="BB75" s="114">
        <v>0</v>
      </c>
      <c r="BC75" s="107"/>
      <c r="BD75" s="189"/>
      <c r="BE75" s="122"/>
      <c r="BF75" s="195"/>
      <c r="BG75" s="31"/>
      <c r="BH75" s="40"/>
      <c r="BI75" s="108"/>
      <c r="BJ75" s="104"/>
      <c r="BK75" s="123"/>
      <c r="BL75" s="114"/>
      <c r="BM75" s="108"/>
      <c r="BN75" s="104"/>
      <c r="BO75" s="116"/>
      <c r="BP75" s="111"/>
      <c r="BQ75" s="108"/>
      <c r="BR75" s="104"/>
      <c r="BS75" s="123"/>
      <c r="BT75" s="114"/>
      <c r="BU75" s="31"/>
      <c r="BV75" s="40"/>
      <c r="BW75" s="107"/>
      <c r="BX75" s="105"/>
      <c r="BY75" s="122"/>
      <c r="BZ75" s="111"/>
      <c r="CA75" s="31"/>
      <c r="CB75" s="40"/>
      <c r="CC75" s="107"/>
      <c r="CD75" s="105"/>
      <c r="CE75" s="122"/>
      <c r="CF75" s="111"/>
      <c r="CG75" s="119"/>
      <c r="CH75" s="133"/>
      <c r="CI75" s="140"/>
      <c r="CJ75" s="139"/>
      <c r="CK75" s="107"/>
      <c r="CL75" s="141"/>
      <c r="CM75" s="122"/>
      <c r="CN75" s="148"/>
      <c r="CO75" s="107"/>
      <c r="CP75" s="189">
        <v>0</v>
      </c>
      <c r="CQ75" s="122"/>
      <c r="CR75" s="195">
        <v>0</v>
      </c>
      <c r="CS75" s="107"/>
      <c r="CT75" s="141">
        <v>0</v>
      </c>
      <c r="CU75" s="122"/>
      <c r="CV75" s="212">
        <v>0</v>
      </c>
      <c r="CW75" s="225"/>
      <c r="CX75" s="225">
        <v>0</v>
      </c>
      <c r="CY75" s="86">
        <f>LARGE((AB75,AD75,H75,J75,X75,Z75,L75,N75,P75,R75,T75,V75,AJ75,AL75,AF75,AH75,AN75,AP75,AR75,AT75,AZ75,BB75,BD75,BF75,BH75,BJ75,BL75,AV75,AX75,BN75,BP75,BR75,BT75,BV75,BX75,BZ75,CB75,CD75,CF75,CH75,CJ75,CL75,CN75,CP75,CR75,CT75,CV75,CX75),1)+LARGE((AB75,AD75,H75,J75,X75,Z75,L75,N75,P75,R75,T75,V75,AJ75,AL75,AF75,AH75,AN75,AP75,AR75,AT75,AZ75,BB75,BD75,BF75,BH75,BJ75,BL75,AV75,AX75,BN75,BP75,BR75,BT75,BV75,BX75,BZ75,CB75,CD75,CF75,CH75,AD75,AB75,CJ75,CL75,CN75,CP75,CR75,CT75,CV75,CX75),2)+LARGE((AB75,AD75,H75,J75,X75,Z75,L75,N75,P75,R75,T75,V75,AJ75,AL75,AF75,AH75,AN75,AP75,AR75,AT75,AZ75,BB75,BD75,BF75,BH75,BJ75,BL75,AV75,AX75,BN75,BP75,BR75,BT75,BV75,BX75,BZ75,CB75,CD75,CF75,CH75,CJ75,CL75,CN75,CP75,CR75,CT75,CV75,CX75),3)+LARGE((AD75,AB75,H75,J75,X75,Z75,L75,N75,P75,R75,T75,V75,AJ75,AL75,AF75,AH75,AN75,AP75,AR75,AT75,AZ75,BB75,BD75,BF75,BH75,BJ75,BL75,AV75,AX75,BN75,BP75,BR75,BT75,BV75,BX75,BZ75,CB75,CD75,CF75,CH75,CJ75,CL75,CN75,CP75,CR75,CT75,CV75,CX75),4)+LARGE((AB75,AD75,H75,J75,X75,Z75,L75,N75,P75,R75,T75,V75,AJ75,AL75,AF75,AH75,AN75,AP75,AR75,AT75,AZ75,BB75,BD75,BF75,BH75,BJ75,BL75,AV75,AX75,BN75,BP75,BR75,BT75,BV75,BX75,BZ75,CB75,CD75,CF75,CH75,CJ75,CL75,CN75,CP75,CR75,CT75,CV75,CX75),5)</f>
        <v>74.25</v>
      </c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  <c r="EJ75" s="81"/>
      <c r="EK75" s="81"/>
      <c r="EL75" s="81"/>
      <c r="EM75" s="81"/>
      <c r="EN75" s="81"/>
      <c r="EO75" s="81"/>
      <c r="EP75" s="81"/>
      <c r="EQ75" s="81"/>
      <c r="ER75" s="81"/>
      <c r="ES75" s="81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1"/>
      <c r="FF75" s="81"/>
      <c r="FG75" s="81"/>
      <c r="FH75" s="81"/>
      <c r="FI75" s="81"/>
      <c r="FJ75" s="81"/>
      <c r="FK75" s="81"/>
      <c r="FL75" s="81"/>
      <c r="FM75" s="81"/>
      <c r="FN75" s="81"/>
      <c r="FO75" s="81"/>
      <c r="FP75" s="81"/>
      <c r="FQ75" s="81"/>
      <c r="FR75" s="81"/>
      <c r="FS75" s="81"/>
      <c r="FT75" s="81"/>
      <c r="FU75" s="81"/>
      <c r="FV75" s="81"/>
      <c r="FW75" s="81"/>
      <c r="FX75" s="81"/>
      <c r="FY75" s="81"/>
      <c r="FZ75" s="81"/>
      <c r="GA75" s="81"/>
      <c r="GB75" s="81"/>
      <c r="GC75" s="81"/>
      <c r="GD75" s="81"/>
      <c r="GE75" s="81"/>
      <c r="GF75" s="81"/>
      <c r="GG75" s="81"/>
      <c r="GH75" s="81"/>
      <c r="GI75" s="81"/>
      <c r="GJ75" s="81"/>
      <c r="GK75" s="81"/>
      <c r="GL75" s="81"/>
      <c r="GM75" s="81"/>
      <c r="GN75" s="81"/>
      <c r="GO75" s="81"/>
      <c r="GP75" s="81"/>
      <c r="GQ75" s="81"/>
      <c r="GR75" s="81"/>
      <c r="GS75" s="81"/>
      <c r="GT75" s="85"/>
      <c r="GU75" s="85"/>
      <c r="GV75" s="85"/>
      <c r="GW75" s="85"/>
      <c r="GX75" s="85"/>
      <c r="GY75" s="85"/>
      <c r="GZ75" s="85"/>
    </row>
    <row r="76" spans="1:208" s="74" customFormat="1" ht="15" customHeight="1" thickTop="1" thickBot="1" x14ac:dyDescent="0.3">
      <c r="A76" s="24"/>
      <c r="B76" s="91">
        <v>69</v>
      </c>
      <c r="C76" s="159" t="s">
        <v>176</v>
      </c>
      <c r="D76" s="160" t="s">
        <v>177</v>
      </c>
      <c r="E76" s="161">
        <v>2005</v>
      </c>
      <c r="F76" s="172"/>
      <c r="G76" s="103"/>
      <c r="H76" s="104"/>
      <c r="I76" s="113"/>
      <c r="J76" s="114"/>
      <c r="K76" s="107"/>
      <c r="L76" s="189"/>
      <c r="M76" s="122"/>
      <c r="N76" s="195">
        <v>0</v>
      </c>
      <c r="O76" s="103"/>
      <c r="P76" s="104"/>
      <c r="Q76" s="113"/>
      <c r="R76" s="114"/>
      <c r="S76" s="103"/>
      <c r="T76" s="104"/>
      <c r="U76" s="113"/>
      <c r="V76" s="114"/>
      <c r="W76" s="109"/>
      <c r="X76" s="110"/>
      <c r="Y76" s="120">
        <v>6</v>
      </c>
      <c r="Z76" s="121">
        <v>0</v>
      </c>
      <c r="AA76" s="107"/>
      <c r="AB76" s="189"/>
      <c r="AC76" s="122"/>
      <c r="AD76" s="195">
        <v>0</v>
      </c>
      <c r="AE76" s="109"/>
      <c r="AF76" s="110"/>
      <c r="AG76" s="120"/>
      <c r="AH76" s="121"/>
      <c r="AI76" s="109"/>
      <c r="AJ76" s="110"/>
      <c r="AK76" s="120"/>
      <c r="AL76" s="121"/>
      <c r="AM76" s="103"/>
      <c r="AN76" s="113"/>
      <c r="AO76" s="123">
        <v>23</v>
      </c>
      <c r="AP76" s="129">
        <f>(VLOOKUP(AO76,multiple,2,FALSE))*$AP$6</f>
        <v>73.039999999999992</v>
      </c>
      <c r="AQ76" s="109"/>
      <c r="AR76" s="120"/>
      <c r="AS76" s="120"/>
      <c r="AT76" s="230"/>
      <c r="AU76" s="108"/>
      <c r="AV76" s="104"/>
      <c r="AW76" s="123"/>
      <c r="AX76" s="114"/>
      <c r="AY76" s="108"/>
      <c r="AZ76" s="104"/>
      <c r="BA76" s="113"/>
      <c r="BB76" s="114"/>
      <c r="BC76" s="107"/>
      <c r="BD76" s="189"/>
      <c r="BE76" s="122"/>
      <c r="BF76" s="195">
        <v>0</v>
      </c>
      <c r="BG76" s="31"/>
      <c r="BH76" s="40"/>
      <c r="BI76" s="108"/>
      <c r="BJ76" s="104"/>
      <c r="BK76" s="123"/>
      <c r="BL76" s="114"/>
      <c r="BM76" s="108"/>
      <c r="BN76" s="104"/>
      <c r="BO76" s="115"/>
      <c r="BP76" s="112"/>
      <c r="BQ76" s="108"/>
      <c r="BR76" s="104"/>
      <c r="BS76" s="123"/>
      <c r="BT76" s="114"/>
      <c r="BU76" s="31"/>
      <c r="BV76" s="40"/>
      <c r="BW76" s="107"/>
      <c r="BX76" s="105"/>
      <c r="BY76" s="122"/>
      <c r="BZ76" s="111"/>
      <c r="CA76" s="31"/>
      <c r="CB76" s="40"/>
      <c r="CC76" s="107"/>
      <c r="CD76" s="105"/>
      <c r="CE76" s="122"/>
      <c r="CF76" s="111"/>
      <c r="CG76" s="119"/>
      <c r="CH76" s="133"/>
      <c r="CI76" s="140"/>
      <c r="CJ76" s="149"/>
      <c r="CK76" s="107"/>
      <c r="CL76" s="141">
        <v>0</v>
      </c>
      <c r="CM76" s="122"/>
      <c r="CN76" s="148">
        <v>0</v>
      </c>
      <c r="CO76" s="107"/>
      <c r="CP76" s="189">
        <v>0</v>
      </c>
      <c r="CQ76" s="122"/>
      <c r="CR76" s="195">
        <v>0</v>
      </c>
      <c r="CS76" s="107"/>
      <c r="CT76" s="141">
        <v>0</v>
      </c>
      <c r="CU76" s="122"/>
      <c r="CV76" s="212">
        <v>0</v>
      </c>
      <c r="CW76" s="225"/>
      <c r="CX76" s="225"/>
      <c r="CY76" s="86">
        <f>LARGE((AB76,AD76,H76,J76,X76,Z76,L76,N76,P76,R76,T76,V76,AJ76,AL76,AF76,AH76,AN76,AP76,AR76,AT76,AZ76,BB76,BD76,BF76,BH76,BJ76,BL76,AV76,AX76,BN76,BP76,BR76,BT76,BV76,BX76,BZ76,CB76,CD76,CF76,CH76,CJ76,CL76,CN76,CP76,CR76,CT76,CV76,CX76),1)+LARGE((AB76,AD76,H76,J76,X76,Z76,L76,N76,P76,R76,T76,V76,AJ76,AL76,AF76,AH76,AN76,AP76,AR76,AT76,AZ76,BB76,BD76,BF76,BH76,BJ76,BL76,AV76,AX76,BN76,BP76,BR76,BT76,BV76,BX76,BZ76,CB76,CD76,CF76,CH76,AD76,AB76,CJ76,CL76,CN76,CP76,CR76,CT76,CV76,CX76),2)+LARGE((AB76,AD76,H76,J76,X76,Z76,L76,N76,P76,R76,T76,V76,AJ76,AL76,AF76,AH76,AN76,AP76,AR76,AT76,AZ76,BB76,BD76,BF76,BH76,BJ76,BL76,AV76,AX76,BN76,BP76,BR76,BT76,BV76,BX76,BZ76,CB76,CD76,CF76,CH76,CJ76,CL76,CN76,CP76,CR76,CT76,CV76,CX76),3)+LARGE((AD76,AB76,H76,J76,X76,Z76,L76,N76,P76,R76,T76,V76,AJ76,AL76,AF76,AH76,AN76,AP76,AR76,AT76,AZ76,BB76,BD76,BF76,BH76,BJ76,BL76,AV76,AX76,BN76,BP76,BR76,BT76,BV76,BX76,BZ76,CB76,CD76,CF76,CH76,CJ76,CL76,CN76,CP76,CR76,CT76,CV76,CX76),4)+LARGE((AB76,AD76,H76,J76,X76,Z76,L76,N76,P76,R76,T76,V76,AJ76,AL76,AF76,AH76,AN76,AP76,AR76,AT76,AZ76,BB76,BD76,BF76,BH76,BJ76,BL76,AV76,AX76,BN76,BP76,BR76,BT76,BV76,BX76,BZ76,CB76,CD76,CF76,CH76,CJ76,CL76,CN76,CP76,CR76,CT76,CV76,CX76),5)</f>
        <v>73.039999999999992</v>
      </c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1"/>
      <c r="EE76" s="81"/>
      <c r="EF76" s="81"/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1"/>
      <c r="ER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  <c r="FF76" s="81"/>
      <c r="FG76" s="81"/>
      <c r="FH76" s="81"/>
      <c r="FI76" s="81"/>
      <c r="FJ76" s="81"/>
      <c r="FK76" s="81"/>
      <c r="FL76" s="81"/>
      <c r="FM76" s="81"/>
      <c r="FN76" s="81"/>
      <c r="FO76" s="81"/>
      <c r="FP76" s="81"/>
      <c r="FQ76" s="81"/>
      <c r="FR76" s="81"/>
      <c r="FS76" s="81"/>
      <c r="FT76" s="81"/>
      <c r="FU76" s="81"/>
      <c r="FV76" s="81"/>
      <c r="FW76" s="81"/>
      <c r="FX76" s="81"/>
      <c r="FY76" s="81"/>
      <c r="FZ76" s="81"/>
      <c r="GA76" s="81"/>
      <c r="GB76" s="81"/>
      <c r="GC76" s="81"/>
      <c r="GD76" s="81"/>
      <c r="GE76" s="81"/>
      <c r="GF76" s="81"/>
      <c r="GG76" s="81"/>
      <c r="GH76" s="81"/>
      <c r="GI76" s="81"/>
      <c r="GJ76" s="81"/>
      <c r="GK76" s="81"/>
      <c r="GL76" s="81"/>
      <c r="GM76" s="81"/>
      <c r="GN76" s="81"/>
      <c r="GO76" s="81"/>
      <c r="GP76" s="81"/>
      <c r="GQ76" s="81"/>
      <c r="GR76" s="81"/>
      <c r="GS76" s="81"/>
      <c r="GT76" s="85"/>
      <c r="GU76" s="85"/>
      <c r="GV76" s="85"/>
      <c r="GW76" s="85"/>
      <c r="GX76" s="85"/>
      <c r="GY76" s="85"/>
      <c r="GZ76" s="85"/>
    </row>
    <row r="77" spans="1:208" s="74" customFormat="1" ht="15" customHeight="1" thickTop="1" thickBot="1" x14ac:dyDescent="0.3">
      <c r="A77" s="24"/>
      <c r="B77" s="91">
        <v>70</v>
      </c>
      <c r="C77" s="167" t="s">
        <v>307</v>
      </c>
      <c r="D77" s="168" t="s">
        <v>308</v>
      </c>
      <c r="E77" s="169">
        <v>2006</v>
      </c>
      <c r="F77" s="174"/>
      <c r="G77" s="103"/>
      <c r="H77" s="104"/>
      <c r="I77" s="113"/>
      <c r="J77" s="114"/>
      <c r="K77" s="107"/>
      <c r="L77" s="189"/>
      <c r="M77" s="136"/>
      <c r="N77" s="195"/>
      <c r="O77" s="103"/>
      <c r="P77" s="104"/>
      <c r="Q77" s="113"/>
      <c r="R77" s="114"/>
      <c r="S77" s="103"/>
      <c r="T77" s="104"/>
      <c r="U77" s="113"/>
      <c r="V77" s="114"/>
      <c r="W77" s="109"/>
      <c r="X77" s="110"/>
      <c r="Y77" s="120"/>
      <c r="Z77" s="121"/>
      <c r="AA77" s="107"/>
      <c r="AB77" s="189"/>
      <c r="AC77" s="136"/>
      <c r="AD77" s="195"/>
      <c r="AE77" s="109"/>
      <c r="AF77" s="110"/>
      <c r="AG77" s="120"/>
      <c r="AH77" s="121"/>
      <c r="AI77" s="109"/>
      <c r="AJ77" s="110"/>
      <c r="AK77" s="120"/>
      <c r="AL77" s="114"/>
      <c r="AM77" s="103"/>
      <c r="AN77" s="113"/>
      <c r="AO77" s="123">
        <v>26</v>
      </c>
      <c r="AP77" s="129">
        <f>(VLOOKUP(AO77,multiple,2,FALSE))*$AP$6</f>
        <v>68.059999999999988</v>
      </c>
      <c r="AQ77" s="109"/>
      <c r="AR77" s="120"/>
      <c r="AS77" s="120"/>
      <c r="AT77" s="230"/>
      <c r="AU77" s="108"/>
      <c r="AV77" s="104"/>
      <c r="AW77" s="123"/>
      <c r="AX77" s="114"/>
      <c r="AY77" s="108"/>
      <c r="AZ77" s="104"/>
      <c r="BA77" s="113"/>
      <c r="BB77" s="114"/>
      <c r="BC77" s="107"/>
      <c r="BD77" s="189"/>
      <c r="BE77" s="136"/>
      <c r="BF77" s="195"/>
      <c r="BG77" s="31"/>
      <c r="BH77" s="40"/>
      <c r="BI77" s="108"/>
      <c r="BJ77" s="104"/>
      <c r="BK77" s="123"/>
      <c r="BL77" s="114"/>
      <c r="BM77" s="108"/>
      <c r="BN77" s="104"/>
      <c r="BO77" s="115"/>
      <c r="BP77" s="112"/>
      <c r="BQ77" s="108"/>
      <c r="BR77" s="104"/>
      <c r="BS77" s="123"/>
      <c r="BT77" s="114"/>
      <c r="BU77" s="31"/>
      <c r="BV77" s="72"/>
      <c r="BW77" s="131"/>
      <c r="BX77" s="141"/>
      <c r="BY77" s="122"/>
      <c r="BZ77" s="111"/>
      <c r="CA77" s="31"/>
      <c r="CB77" s="40"/>
      <c r="CC77" s="107"/>
      <c r="CD77" s="105"/>
      <c r="CE77" s="122"/>
      <c r="CF77" s="111"/>
      <c r="CG77" s="119"/>
      <c r="CH77" s="133"/>
      <c r="CI77" s="138"/>
      <c r="CJ77" s="149"/>
      <c r="CK77" s="107"/>
      <c r="CL77" s="141"/>
      <c r="CM77" s="136"/>
      <c r="CN77" s="148"/>
      <c r="CO77" s="107"/>
      <c r="CP77" s="189"/>
      <c r="CQ77" s="136"/>
      <c r="CR77" s="195">
        <v>0</v>
      </c>
      <c r="CS77" s="107"/>
      <c r="CT77" s="141">
        <v>0</v>
      </c>
      <c r="CU77" s="136"/>
      <c r="CV77" s="212">
        <v>0</v>
      </c>
      <c r="CW77" s="225"/>
      <c r="CX77" s="225">
        <v>0</v>
      </c>
      <c r="CY77" s="86">
        <f>LARGE((AB77,AD77,H77,J77,X77,Z77,L77,N77,P77,R77,T77,V77,AJ77,AL77,AF77,AH77,AN77,AP77,AR77,AT77,AZ77,BB77,BD77,BF77,BH77,BJ77,BL77,AV77,AX77,BN77,BP77,BR77,BT77,BV77,BX77,BZ77,CB77,CD77,CF77,CH77,CJ77,CL77,CN77,CP77,CR77,CT77,CV77,CX77),1)+LARGE((AB77,AD77,H77,J77,X77,Z77,L77,N77,P77,R77,T77,V77,AJ77,AL77,AF77,AH77,AN77,AP77,AR77,AT77,AZ77,BB77,BD77,BF77,BH77,BJ77,BL77,AV77,AX77,BN77,BP77,BR77,BT77,BV77,BX77,BZ77,CB77,CD77,CF77,CH77,AD77,AB77,CJ77,CL77,CN77,CP77,CR77,CT77,CV77,CX77),2)+LARGE((AB77,AD77,H77,J77,X77,Z77,L77,N77,P77,R77,T77,V77,AJ77,AL77,AF77,AH77,AN77,AP77,AR77,AT77,AZ77,BB77,BD77,BF77,BH77,BJ77,BL77,AV77,AX77,BN77,BP77,BR77,BT77,BV77,BX77,BZ77,CB77,CD77,CF77,CH77,CJ77,CL77,CN77,CP77,CR77,CT77,CV77,CX77),3)+LARGE((AD77,AB77,H77,J77,X77,Z77,L77,N77,P77,R77,T77,V77,AJ77,AL77,AF77,AH77,AN77,AP77,AR77,AT77,AZ77,BB77,BD77,BF77,BH77,BJ77,BL77,AV77,AX77,BN77,BP77,BR77,BT77,BV77,BX77,BZ77,CB77,CD77,CF77,CH77,CJ77,CL77,CN77,CP77,CR77,CT77,CV77,CX77),4)+LARGE((AB77,AD77,H77,J77,X77,Z77,L77,N77,P77,R77,T77,V77,AJ77,AL77,AF77,AH77,AN77,AP77,AR77,AT77,AZ77,BB77,BD77,BF77,BH77,BJ77,BL77,AV77,AX77,BN77,BP77,BR77,BT77,BV77,BX77,BZ77,CB77,CD77,CF77,CH77,CJ77,CL77,CN77,CP77,CR77,CT77,CV77,CX77),5)</f>
        <v>68.059999999999988</v>
      </c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81"/>
      <c r="EE77" s="81"/>
      <c r="EF77" s="81"/>
      <c r="EG77" s="81"/>
      <c r="EH77" s="81"/>
      <c r="EI77" s="81"/>
      <c r="EJ77" s="81"/>
      <c r="EK77" s="81"/>
      <c r="EL77" s="81"/>
      <c r="EM77" s="81"/>
      <c r="EN77" s="81"/>
      <c r="EO77" s="81"/>
      <c r="EP77" s="81"/>
      <c r="EQ77" s="81"/>
      <c r="ER77" s="81"/>
      <c r="ES77" s="81"/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  <c r="FF77" s="81"/>
      <c r="FG77" s="81"/>
      <c r="FH77" s="81"/>
      <c r="FI77" s="81"/>
      <c r="FJ77" s="81"/>
      <c r="FK77" s="81"/>
      <c r="FL77" s="81"/>
      <c r="FM77" s="81"/>
      <c r="FN77" s="81"/>
      <c r="FO77" s="81"/>
      <c r="FP77" s="81"/>
      <c r="FQ77" s="81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81"/>
      <c r="GC77" s="81"/>
      <c r="GD77" s="81"/>
      <c r="GE77" s="81"/>
      <c r="GF77" s="81"/>
      <c r="GG77" s="81"/>
      <c r="GH77" s="81"/>
      <c r="GI77" s="81"/>
      <c r="GJ77" s="81"/>
      <c r="GK77" s="81"/>
      <c r="GL77" s="81"/>
      <c r="GM77" s="81"/>
      <c r="GN77" s="81"/>
      <c r="GO77" s="81"/>
      <c r="GP77" s="81"/>
      <c r="GQ77" s="81"/>
      <c r="GR77" s="81"/>
      <c r="GS77" s="81"/>
      <c r="GT77" s="85"/>
      <c r="GU77" s="85"/>
      <c r="GV77" s="85"/>
      <c r="GW77" s="85"/>
      <c r="GX77" s="85"/>
      <c r="GY77" s="85"/>
      <c r="GZ77" s="85"/>
    </row>
    <row r="78" spans="1:208" s="74" customFormat="1" ht="15" customHeight="1" thickTop="1" thickBot="1" x14ac:dyDescent="0.3">
      <c r="A78" s="24"/>
      <c r="B78" s="91">
        <v>71</v>
      </c>
      <c r="C78" s="159" t="s">
        <v>288</v>
      </c>
      <c r="D78" s="160" t="s">
        <v>289</v>
      </c>
      <c r="E78" s="161">
        <v>2005</v>
      </c>
      <c r="F78" s="172" t="s">
        <v>290</v>
      </c>
      <c r="G78" s="103"/>
      <c r="H78" s="104"/>
      <c r="I78" s="113"/>
      <c r="J78" s="114"/>
      <c r="K78" s="107"/>
      <c r="L78" s="122"/>
      <c r="M78" s="122"/>
      <c r="N78" s="128"/>
      <c r="O78" s="103"/>
      <c r="P78" s="104"/>
      <c r="Q78" s="113"/>
      <c r="R78" s="114"/>
      <c r="S78" s="103"/>
      <c r="T78" s="104"/>
      <c r="U78" s="113"/>
      <c r="V78" s="114"/>
      <c r="W78" s="109"/>
      <c r="X78" s="110"/>
      <c r="Y78" s="120"/>
      <c r="Z78" s="121"/>
      <c r="AA78" s="107"/>
      <c r="AB78" s="122"/>
      <c r="AC78" s="122"/>
      <c r="AD78" s="128"/>
      <c r="AE78" s="109"/>
      <c r="AF78" s="110"/>
      <c r="AG78" s="120">
        <v>14</v>
      </c>
      <c r="AH78" s="121">
        <v>0</v>
      </c>
      <c r="AI78" s="109"/>
      <c r="AJ78" s="110"/>
      <c r="AK78" s="120"/>
      <c r="AL78" s="121"/>
      <c r="AM78" s="103"/>
      <c r="AN78" s="113"/>
      <c r="AO78" s="123">
        <v>27</v>
      </c>
      <c r="AP78" s="129">
        <f>(VLOOKUP(AO78,multiple,2,FALSE))*$AP$6</f>
        <v>66.399999999999991</v>
      </c>
      <c r="AQ78" s="109"/>
      <c r="AR78" s="120"/>
      <c r="AS78" s="120"/>
      <c r="AT78" s="230"/>
      <c r="AU78" s="108"/>
      <c r="AV78" s="104"/>
      <c r="AW78" s="123"/>
      <c r="AX78" s="114"/>
      <c r="AY78" s="108"/>
      <c r="AZ78" s="104"/>
      <c r="BA78" s="113"/>
      <c r="BB78" s="114"/>
      <c r="BC78" s="107"/>
      <c r="BD78" s="122"/>
      <c r="BE78" s="122"/>
      <c r="BF78" s="128"/>
      <c r="BG78" s="31"/>
      <c r="BH78" s="40"/>
      <c r="BI78" s="108"/>
      <c r="BJ78" s="104"/>
      <c r="BK78" s="123"/>
      <c r="BL78" s="114"/>
      <c r="BM78" s="108"/>
      <c r="BN78" s="104"/>
      <c r="BO78" s="116"/>
      <c r="BP78" s="111"/>
      <c r="BQ78" s="108"/>
      <c r="BR78" s="104"/>
      <c r="BS78" s="123"/>
      <c r="BT78" s="114"/>
      <c r="BU78" s="31"/>
      <c r="BV78" s="40"/>
      <c r="BW78" s="107"/>
      <c r="BX78" s="105"/>
      <c r="BY78" s="122"/>
      <c r="BZ78" s="111"/>
      <c r="CA78" s="31"/>
      <c r="CB78" s="40"/>
      <c r="CC78" s="107"/>
      <c r="CD78" s="105"/>
      <c r="CE78" s="122"/>
      <c r="CF78" s="111"/>
      <c r="CG78" s="119"/>
      <c r="CH78" s="133"/>
      <c r="CI78" s="140"/>
      <c r="CJ78" s="139"/>
      <c r="CK78" s="107"/>
      <c r="CL78" s="141"/>
      <c r="CM78" s="122"/>
      <c r="CN78" s="148"/>
      <c r="CO78" s="107"/>
      <c r="CP78" s="189"/>
      <c r="CQ78" s="122"/>
      <c r="CR78" s="195">
        <v>0</v>
      </c>
      <c r="CS78" s="107"/>
      <c r="CT78" s="141">
        <v>0</v>
      </c>
      <c r="CU78" s="122"/>
      <c r="CV78" s="212">
        <v>0</v>
      </c>
      <c r="CW78" s="225"/>
      <c r="CX78" s="225">
        <v>0</v>
      </c>
      <c r="CY78" s="86">
        <f>LARGE((AB78,AD78,H78,J78,X78,Z78,L78,N78,P78,R78,T78,V78,AJ78,AL78,AF78,AH78,AN78,AP78,AR78,AT78,AZ78,BB78,BD78,BF78,BH78,BJ78,BL78,AV78,AX78,BN78,BP78,BR78,BT78,BV78,BX78,BZ78,CB78,CD78,CF78,CH78,CJ78,CL78,CN78,CP78,CR78,CT78,CV78,CX78),1)+LARGE((AB78,AD78,H78,J78,X78,Z78,L78,N78,P78,R78,T78,V78,AJ78,AL78,AF78,AH78,AN78,AP78,AR78,AT78,AZ78,BB78,BD78,BF78,BH78,BJ78,BL78,AV78,AX78,BN78,BP78,BR78,BT78,BV78,BX78,BZ78,CB78,CD78,CF78,CH78,AD78,AB78,CJ78,CL78,CN78,CP78,CR78,CT78,CV78,CX78),2)+LARGE((AB78,AD78,H78,J78,X78,Z78,L78,N78,P78,R78,T78,V78,AJ78,AL78,AF78,AH78,AN78,AP78,AR78,AT78,AZ78,BB78,BD78,BF78,BH78,BJ78,BL78,AV78,AX78,BN78,BP78,BR78,BT78,BV78,BX78,BZ78,CB78,CD78,CF78,CH78,CJ78,CL78,CN78,CP78,CR78,CT78,CV78,CX78),3)+LARGE((AD78,AB78,H78,J78,X78,Z78,L78,N78,P78,R78,T78,V78,AJ78,AL78,AF78,AH78,AN78,AP78,AR78,AT78,AZ78,BB78,BD78,BF78,BH78,BJ78,BL78,AV78,AX78,BN78,BP78,BR78,BT78,BV78,BX78,BZ78,CB78,CD78,CF78,CH78,CJ78,CL78,CN78,CP78,CR78,CT78,CV78,CX78),4)+LARGE((AB78,AD78,H78,J78,X78,Z78,L78,N78,P78,R78,T78,V78,AJ78,AL78,AF78,AH78,AN78,AP78,AR78,AT78,AZ78,BB78,BD78,BF78,BH78,BJ78,BL78,AV78,AX78,BN78,BP78,BR78,BT78,BV78,BX78,BZ78,CB78,CD78,CF78,CH78,CJ78,CL78,CN78,CP78,CR78,CT78,CV78,CX78),5)</f>
        <v>66.399999999999991</v>
      </c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  <c r="DK78" s="81"/>
      <c r="DL78" s="81"/>
      <c r="DM78" s="81"/>
      <c r="DN78" s="81"/>
      <c r="DO78" s="81"/>
      <c r="DP78" s="81"/>
      <c r="DQ78" s="81"/>
      <c r="DR78" s="81"/>
      <c r="DS78" s="81"/>
      <c r="DT78" s="81"/>
      <c r="DU78" s="81"/>
      <c r="DV78" s="81"/>
      <c r="DW78" s="81"/>
      <c r="DX78" s="81"/>
      <c r="DY78" s="81"/>
      <c r="DZ78" s="81"/>
      <c r="EA78" s="81"/>
      <c r="EB78" s="81"/>
      <c r="EC78" s="81"/>
      <c r="ED78" s="81"/>
      <c r="EE78" s="81"/>
      <c r="EF78" s="81"/>
      <c r="EG78" s="81"/>
      <c r="EH78" s="81"/>
      <c r="EI78" s="81"/>
      <c r="EJ78" s="81"/>
      <c r="EK78" s="81"/>
      <c r="EL78" s="81"/>
      <c r="EM78" s="81"/>
      <c r="EN78" s="81"/>
      <c r="EO78" s="81"/>
      <c r="EP78" s="81"/>
      <c r="EQ78" s="81"/>
      <c r="ER78" s="81"/>
      <c r="ES78" s="81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  <c r="FF78" s="81"/>
      <c r="FG78" s="81"/>
      <c r="FH78" s="81"/>
      <c r="FI78" s="81"/>
      <c r="FJ78" s="81"/>
      <c r="FK78" s="81"/>
      <c r="FL78" s="81"/>
      <c r="FM78" s="81"/>
      <c r="FN78" s="81"/>
      <c r="FO78" s="81"/>
      <c r="FP78" s="81"/>
      <c r="FQ78" s="81"/>
      <c r="FR78" s="81"/>
      <c r="FS78" s="81"/>
      <c r="FT78" s="81"/>
      <c r="FU78" s="81"/>
      <c r="FV78" s="81"/>
      <c r="FW78" s="81"/>
      <c r="FX78" s="81"/>
      <c r="FY78" s="81"/>
      <c r="FZ78" s="81"/>
      <c r="GA78" s="81"/>
      <c r="GB78" s="81"/>
      <c r="GC78" s="81"/>
      <c r="GD78" s="81"/>
      <c r="GE78" s="81"/>
      <c r="GF78" s="81"/>
      <c r="GG78" s="81"/>
      <c r="GH78" s="81"/>
      <c r="GI78" s="81"/>
      <c r="GJ78" s="81"/>
      <c r="GK78" s="81"/>
      <c r="GL78" s="81"/>
      <c r="GM78" s="81"/>
      <c r="GN78" s="81"/>
      <c r="GO78" s="81"/>
      <c r="GP78" s="81"/>
      <c r="GQ78" s="81"/>
      <c r="GR78" s="81"/>
      <c r="GS78" s="81"/>
      <c r="GT78" s="85"/>
      <c r="GU78" s="85"/>
      <c r="GV78" s="85"/>
      <c r="GW78" s="85"/>
      <c r="GX78" s="85"/>
      <c r="GY78" s="85"/>
      <c r="GZ78" s="85"/>
    </row>
    <row r="79" spans="1:208" s="74" customFormat="1" ht="15" customHeight="1" thickTop="1" thickBot="1" x14ac:dyDescent="0.3">
      <c r="A79" s="24"/>
      <c r="B79" s="91">
        <v>72</v>
      </c>
      <c r="C79" s="159" t="s">
        <v>218</v>
      </c>
      <c r="D79" s="160" t="s">
        <v>83</v>
      </c>
      <c r="E79" s="161">
        <v>2005</v>
      </c>
      <c r="F79" s="172" t="s">
        <v>146</v>
      </c>
      <c r="G79" s="103"/>
      <c r="H79" s="104"/>
      <c r="I79" s="113"/>
      <c r="J79" s="114"/>
      <c r="K79" s="107"/>
      <c r="L79" s="189"/>
      <c r="M79" s="122">
        <v>15</v>
      </c>
      <c r="N79" s="129">
        <v>0</v>
      </c>
      <c r="O79" s="103"/>
      <c r="P79" s="104"/>
      <c r="Q79" s="113"/>
      <c r="R79" s="114"/>
      <c r="S79" s="103"/>
      <c r="T79" s="104"/>
      <c r="U79" s="113"/>
      <c r="V79" s="114"/>
      <c r="W79" s="109"/>
      <c r="X79" s="110"/>
      <c r="Y79" s="120"/>
      <c r="Z79" s="121"/>
      <c r="AA79" s="107"/>
      <c r="AB79" s="189"/>
      <c r="AC79" s="122">
        <v>6</v>
      </c>
      <c r="AD79" s="129">
        <v>0</v>
      </c>
      <c r="AE79" s="109"/>
      <c r="AF79" s="110"/>
      <c r="AG79" s="120"/>
      <c r="AH79" s="121"/>
      <c r="AI79" s="109"/>
      <c r="AJ79" s="110"/>
      <c r="AK79" s="120"/>
      <c r="AL79" s="114"/>
      <c r="AM79" s="103"/>
      <c r="AN79" s="113"/>
      <c r="AO79" s="123"/>
      <c r="AP79" s="129"/>
      <c r="AQ79" s="109"/>
      <c r="AR79" s="120"/>
      <c r="AS79" s="120">
        <v>9</v>
      </c>
      <c r="AT79" s="128">
        <f>(VLOOKUP(AS79,multiple,2,FALSE))*$AT$6</f>
        <v>66.25</v>
      </c>
      <c r="AU79" s="108"/>
      <c r="AV79" s="104"/>
      <c r="AW79" s="123"/>
      <c r="AX79" s="114"/>
      <c r="AY79" s="108"/>
      <c r="AZ79" s="104"/>
      <c r="BA79" s="113"/>
      <c r="BB79" s="114"/>
      <c r="BC79" s="107"/>
      <c r="BD79" s="189"/>
      <c r="BE79" s="122"/>
      <c r="BF79" s="129"/>
      <c r="BG79" s="31"/>
      <c r="BH79" s="40"/>
      <c r="BI79" s="108"/>
      <c r="BJ79" s="104"/>
      <c r="BK79" s="123"/>
      <c r="BL79" s="114"/>
      <c r="BM79" s="108"/>
      <c r="BN79" s="104"/>
      <c r="BO79" s="115"/>
      <c r="BP79" s="112"/>
      <c r="BQ79" s="108"/>
      <c r="BR79" s="104"/>
      <c r="BS79" s="123"/>
      <c r="BT79" s="114"/>
      <c r="BU79" s="31"/>
      <c r="BV79" s="72"/>
      <c r="BW79" s="107"/>
      <c r="BX79" s="141"/>
      <c r="BY79" s="135"/>
      <c r="BZ79" s="134"/>
      <c r="CA79" s="31"/>
      <c r="CB79" s="40"/>
      <c r="CC79" s="107"/>
      <c r="CD79" s="105"/>
      <c r="CE79" s="122"/>
      <c r="CF79" s="111"/>
      <c r="CG79" s="118"/>
      <c r="CH79" s="132"/>
      <c r="CI79" s="137"/>
      <c r="CJ79" s="126"/>
      <c r="CK79" s="107"/>
      <c r="CL79" s="141"/>
      <c r="CM79" s="135"/>
      <c r="CN79" s="148">
        <v>0</v>
      </c>
      <c r="CO79" s="107"/>
      <c r="CP79" s="189">
        <v>0</v>
      </c>
      <c r="CQ79" s="122">
        <v>16</v>
      </c>
      <c r="CR79" s="129">
        <v>0</v>
      </c>
      <c r="CS79" s="107"/>
      <c r="CT79" s="141">
        <v>0</v>
      </c>
      <c r="CU79" s="135"/>
      <c r="CV79" s="212">
        <v>0</v>
      </c>
      <c r="CW79" s="225"/>
      <c r="CX79" s="225"/>
      <c r="CY79" s="86">
        <f>LARGE((AB79,AD79,H79,J79,X79,Z79,L79,N79,P79,R79,T79,V79,AJ79,AL79,AF79,AH79,AN79,AP79,AR79,AT79,AZ79,BB79,BD79,BF79,BH79,BJ79,BL79,AV79,AX79,BN79,BP79,BR79,BT79,BV79,BX79,BZ79,CB79,CD79,CF79,CH79,CJ79,CL79,CN79,CP79,CR79,CT79,CV79,CX79),1)+LARGE((AB79,AD79,H79,J79,X79,Z79,L79,N79,P79,R79,T79,V79,AJ79,AL79,AF79,AH79,AN79,AP79,AR79,AT79,AZ79,BB79,BD79,BF79,BH79,BJ79,BL79,AV79,AX79,BN79,BP79,BR79,BT79,BV79,BX79,BZ79,CB79,CD79,CF79,CH79,AD79,AB79,CJ79,CL79,CN79,CP79,CR79,CT79,CV79,CX79),2)+LARGE((AB79,AD79,H79,J79,X79,Z79,L79,N79,P79,R79,T79,V79,AJ79,AL79,AF79,AH79,AN79,AP79,AR79,AT79,AZ79,BB79,BD79,BF79,BH79,BJ79,BL79,AV79,AX79,BN79,BP79,BR79,BT79,BV79,BX79,BZ79,CB79,CD79,CF79,CH79,CJ79,CL79,CN79,CP79,CR79,CT79,CV79,CX79),3)+LARGE((AD79,AB79,H79,J79,X79,Z79,L79,N79,P79,R79,T79,V79,AJ79,AL79,AF79,AH79,AN79,AP79,AR79,AT79,AZ79,BB79,BD79,BF79,BH79,BJ79,BL79,AV79,AX79,BN79,BP79,BR79,BT79,BV79,BX79,BZ79,CB79,CD79,CF79,CH79,CJ79,CL79,CN79,CP79,CR79,CT79,CV79,CX79),4)+LARGE((AB79,AD79,H79,J79,X79,Z79,L79,N79,P79,R79,T79,V79,AJ79,AL79,AF79,AH79,AN79,AP79,AR79,AT79,AZ79,BB79,BD79,BF79,BH79,BJ79,BL79,AV79,AX79,BN79,BP79,BR79,BT79,BV79,BX79,BZ79,CB79,CD79,CF79,CH79,CJ79,CL79,CN79,CP79,CR79,CT79,CV79,CX79),5)</f>
        <v>66.25</v>
      </c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  <c r="GT79" s="85"/>
      <c r="GU79" s="85"/>
      <c r="GV79" s="85"/>
      <c r="GW79" s="85"/>
      <c r="GX79" s="85"/>
      <c r="GY79" s="85"/>
      <c r="GZ79" s="85"/>
    </row>
    <row r="80" spans="1:208" s="74" customFormat="1" ht="15" customHeight="1" thickTop="1" thickBot="1" x14ac:dyDescent="0.3">
      <c r="A80" s="24"/>
      <c r="B80" s="91">
        <v>73</v>
      </c>
      <c r="C80" s="159" t="s">
        <v>219</v>
      </c>
      <c r="D80" s="160" t="s">
        <v>220</v>
      </c>
      <c r="E80" s="161">
        <v>2004</v>
      </c>
      <c r="F80" s="172" t="s">
        <v>221</v>
      </c>
      <c r="G80" s="103"/>
      <c r="H80" s="104"/>
      <c r="I80" s="113"/>
      <c r="J80" s="114"/>
      <c r="K80" s="107">
        <v>12</v>
      </c>
      <c r="L80" s="123">
        <f>(VLOOKUP(K80,multiple,2,FALSE))*$L$6</f>
        <v>54.999999999999993</v>
      </c>
      <c r="M80" s="122"/>
      <c r="N80" s="195"/>
      <c r="O80" s="103"/>
      <c r="P80" s="104"/>
      <c r="Q80" s="113"/>
      <c r="R80" s="114"/>
      <c r="S80" s="103"/>
      <c r="T80" s="104"/>
      <c r="U80" s="113"/>
      <c r="V80" s="114"/>
      <c r="W80" s="109"/>
      <c r="X80" s="110"/>
      <c r="Y80" s="120"/>
      <c r="Z80" s="121"/>
      <c r="AA80" s="107"/>
      <c r="AB80" s="123"/>
      <c r="AC80" s="122"/>
      <c r="AD80" s="195"/>
      <c r="AE80" s="109"/>
      <c r="AF80" s="110"/>
      <c r="AG80" s="120"/>
      <c r="AH80" s="121"/>
      <c r="AI80" s="109"/>
      <c r="AJ80" s="110"/>
      <c r="AK80" s="120"/>
      <c r="AL80" s="114"/>
      <c r="AM80" s="103"/>
      <c r="AN80" s="113"/>
      <c r="AO80" s="123"/>
      <c r="AP80" s="129"/>
      <c r="AQ80" s="109">
        <v>25</v>
      </c>
      <c r="AR80" s="120">
        <v>0</v>
      </c>
      <c r="AS80" s="120"/>
      <c r="AT80" s="230"/>
      <c r="AU80" s="108"/>
      <c r="AV80" s="104"/>
      <c r="AW80" s="123"/>
      <c r="AX80" s="114"/>
      <c r="AY80" s="108"/>
      <c r="AZ80" s="104"/>
      <c r="BA80" s="113"/>
      <c r="BB80" s="114"/>
      <c r="BC80" s="107"/>
      <c r="BD80" s="123"/>
      <c r="BE80" s="122"/>
      <c r="BF80" s="195"/>
      <c r="BG80" s="31"/>
      <c r="BH80" s="40"/>
      <c r="BI80" s="108"/>
      <c r="BJ80" s="104"/>
      <c r="BK80" s="123"/>
      <c r="BL80" s="114"/>
      <c r="BM80" s="108"/>
      <c r="BN80" s="104"/>
      <c r="BO80" s="115"/>
      <c r="BP80" s="112"/>
      <c r="BQ80" s="108"/>
      <c r="BR80" s="104"/>
      <c r="BS80" s="123"/>
      <c r="BT80" s="114"/>
      <c r="BU80" s="31"/>
      <c r="BV80" s="72"/>
      <c r="BW80" s="107"/>
      <c r="BX80" s="141"/>
      <c r="BY80" s="135"/>
      <c r="BZ80" s="134"/>
      <c r="CA80" s="31"/>
      <c r="CB80" s="40"/>
      <c r="CC80" s="107"/>
      <c r="CD80" s="105"/>
      <c r="CE80" s="122"/>
      <c r="CF80" s="111"/>
      <c r="CG80" s="118"/>
      <c r="CH80" s="132"/>
      <c r="CI80" s="137"/>
      <c r="CJ80" s="126"/>
      <c r="CK80" s="107"/>
      <c r="CL80" s="141"/>
      <c r="CM80" s="135"/>
      <c r="CN80" s="148">
        <v>0</v>
      </c>
      <c r="CO80" s="107"/>
      <c r="CP80" s="189">
        <v>0</v>
      </c>
      <c r="CQ80" s="122"/>
      <c r="CR80" s="195">
        <v>0</v>
      </c>
      <c r="CS80" s="107"/>
      <c r="CT80" s="141">
        <v>0</v>
      </c>
      <c r="CU80" s="122">
        <v>22</v>
      </c>
      <c r="CV80" s="211">
        <v>0</v>
      </c>
      <c r="CW80" s="216"/>
      <c r="CX80" s="216"/>
      <c r="CY80" s="86">
        <f>LARGE((AB80,AD80,H80,J80,X80,Z80,L80,N80,P80,R80,T80,V80,AJ80,AL80,AF80,AH80,AN80,AP80,AR80,AT80,AZ80,BB80,BD80,BF80,BH80,BJ80,BL80,AV80,AX80,BN80,BP80,BR80,BT80,BV80,BX80,BZ80,CB80,CD80,CF80,CH80,CJ80,CL80,CN80,CP80,CR80,CT80,CV80,CX80),1)+LARGE((AB80,AD80,H80,J80,X80,Z80,L80,N80,P80,R80,T80,V80,AJ80,AL80,AF80,AH80,AN80,AP80,AR80,AT80,AZ80,BB80,BD80,BF80,BH80,BJ80,BL80,AV80,AX80,BN80,BP80,BR80,BT80,BV80,BX80,BZ80,CB80,CD80,CF80,CH80,AD80,AB80,CJ80,CL80,CN80,CP80,CR80,CT80,CV80,CX80),2)+LARGE((AB80,AD80,H80,J80,X80,Z80,L80,N80,P80,R80,T80,V80,AJ80,AL80,AF80,AH80,AN80,AP80,AR80,AT80,AZ80,BB80,BD80,BF80,BH80,BJ80,BL80,AV80,AX80,BN80,BP80,BR80,BT80,BV80,BX80,BZ80,CB80,CD80,CF80,CH80,CJ80,CL80,CN80,CP80,CR80,CT80,CV80,CX80),3)+LARGE((AD80,AB80,H80,J80,X80,Z80,L80,N80,P80,R80,T80,V80,AJ80,AL80,AF80,AH80,AN80,AP80,AR80,AT80,AZ80,BB80,BD80,BF80,BH80,BJ80,BL80,AV80,AX80,BN80,BP80,BR80,BT80,BV80,BX80,BZ80,CB80,CD80,CF80,CH80,CJ80,CL80,CN80,CP80,CR80,CT80,CV80,CX80),4)+LARGE((AB80,AD80,H80,J80,X80,Z80,L80,N80,P80,R80,T80,V80,AJ80,AL80,AF80,AH80,AN80,AP80,AR80,AT80,AZ80,BB80,BD80,BF80,BH80,BJ80,BL80,AV80,AX80,BN80,BP80,BR80,BT80,BV80,BX80,BZ80,CB80,CD80,CF80,CH80,CJ80,CL80,CN80,CP80,CR80,CT80,CV80,CX80),5)</f>
        <v>54.999999999999993</v>
      </c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/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  <c r="GR80" s="81"/>
      <c r="GS80" s="81"/>
      <c r="GT80" s="85"/>
      <c r="GU80" s="85"/>
      <c r="GV80" s="85"/>
      <c r="GW80" s="85"/>
      <c r="GX80" s="85"/>
      <c r="GY80" s="85"/>
      <c r="GZ80" s="85"/>
    </row>
    <row r="81" spans="1:208" s="74" customFormat="1" ht="15" customHeight="1" thickTop="1" thickBot="1" x14ac:dyDescent="0.3">
      <c r="A81" s="24"/>
      <c r="B81" s="91">
        <v>74</v>
      </c>
      <c r="C81" s="159" t="s">
        <v>99</v>
      </c>
      <c r="D81" s="160" t="s">
        <v>100</v>
      </c>
      <c r="E81" s="161">
        <v>2004</v>
      </c>
      <c r="F81" s="172" t="s">
        <v>230</v>
      </c>
      <c r="G81" s="103"/>
      <c r="H81" s="104"/>
      <c r="I81" s="113"/>
      <c r="J81" s="114"/>
      <c r="K81" s="107"/>
      <c r="L81" s="189"/>
      <c r="M81" s="135"/>
      <c r="N81" s="195"/>
      <c r="O81" s="103"/>
      <c r="P81" s="104"/>
      <c r="Q81" s="113"/>
      <c r="R81" s="114"/>
      <c r="S81" s="103"/>
      <c r="T81" s="104"/>
      <c r="U81" s="113"/>
      <c r="V81" s="114"/>
      <c r="W81" s="109"/>
      <c r="X81" s="110"/>
      <c r="Y81" s="120"/>
      <c r="Z81" s="121"/>
      <c r="AA81" s="107"/>
      <c r="AB81" s="189"/>
      <c r="AC81" s="135"/>
      <c r="AD81" s="195"/>
      <c r="AE81" s="109"/>
      <c r="AF81" s="110"/>
      <c r="AG81" s="120">
        <v>17</v>
      </c>
      <c r="AH81" s="121">
        <v>0</v>
      </c>
      <c r="AI81" s="109"/>
      <c r="AJ81" s="110"/>
      <c r="AK81" s="120">
        <v>3</v>
      </c>
      <c r="AL81" s="111">
        <f>(VLOOKUP(AK81,multiple,2,FALSE))*$AL$6</f>
        <v>24.5</v>
      </c>
      <c r="AM81" s="103">
        <v>47</v>
      </c>
      <c r="AN81" s="113">
        <v>0</v>
      </c>
      <c r="AO81" s="123"/>
      <c r="AP81" s="129"/>
      <c r="AQ81" s="109"/>
      <c r="AR81" s="120"/>
      <c r="AS81" s="120"/>
      <c r="AT81" s="230"/>
      <c r="AU81" s="108"/>
      <c r="AV81" s="104"/>
      <c r="AW81" s="123">
        <v>3</v>
      </c>
      <c r="AX81" s="114">
        <f>(VLOOKUP(AW81,multiple,2,FALSE))*$AX$6</f>
        <v>28</v>
      </c>
      <c r="AY81" s="108"/>
      <c r="AZ81" s="104"/>
      <c r="BA81" s="113">
        <v>31</v>
      </c>
      <c r="BB81" s="114">
        <v>0</v>
      </c>
      <c r="BC81" s="107"/>
      <c r="BD81" s="189"/>
      <c r="BE81" s="135"/>
      <c r="BF81" s="195"/>
      <c r="BG81" s="31"/>
      <c r="BH81" s="40"/>
      <c r="BI81" s="108"/>
      <c r="BJ81" s="104"/>
      <c r="BK81" s="123"/>
      <c r="BL81" s="114"/>
      <c r="BM81" s="108"/>
      <c r="BN81" s="104"/>
      <c r="BO81" s="115"/>
      <c r="BP81" s="112"/>
      <c r="BQ81" s="108"/>
      <c r="BR81" s="104"/>
      <c r="BS81" s="123"/>
      <c r="BT81" s="114"/>
      <c r="BU81" s="31"/>
      <c r="BV81" s="72"/>
      <c r="BW81" s="107"/>
      <c r="BX81" s="141"/>
      <c r="BY81" s="135"/>
      <c r="BZ81" s="148"/>
      <c r="CA81" s="31"/>
      <c r="CB81" s="40"/>
      <c r="CC81" s="107"/>
      <c r="CD81" s="105"/>
      <c r="CE81" s="122"/>
      <c r="CF81" s="111"/>
      <c r="CG81" s="118"/>
      <c r="CH81" s="132"/>
      <c r="CI81" s="137"/>
      <c r="CJ81" s="126"/>
      <c r="CK81" s="107"/>
      <c r="CL81" s="141"/>
      <c r="CM81" s="135"/>
      <c r="CN81" s="148"/>
      <c r="CO81" s="107"/>
      <c r="CP81" s="189"/>
      <c r="CQ81" s="135"/>
      <c r="CR81" s="195">
        <v>0</v>
      </c>
      <c r="CS81" s="107"/>
      <c r="CT81" s="141">
        <v>0</v>
      </c>
      <c r="CU81" s="135"/>
      <c r="CV81" s="212">
        <v>0</v>
      </c>
      <c r="CW81" s="216"/>
      <c r="CX81" s="216">
        <v>0</v>
      </c>
      <c r="CY81" s="86">
        <f>LARGE((AB81,AD81,H81,J81,X81,Z81,L81,N81,P81,R81,T81,V81,AJ81,AL81,AF81,AH81,AN81,AP81,AR81,AT81,AZ81,BB81,BD81,BF81,BH81,BJ81,BL81,AV81,AX81,BN81,BP81,BR81,BT81,BV81,BX81,BZ81,CB81,CD81,CF81,CH81,CJ81,CL81,CN81,CP81,CR81,CT81,CV81,CX81),1)+LARGE((AB81,AD81,H81,J81,X81,Z81,L81,N81,P81,R81,T81,V81,AJ81,AL81,AF81,AH81,AN81,AP81,AR81,AT81,AZ81,BB81,BD81,BF81,BH81,BJ81,BL81,AV81,AX81,BN81,BP81,BR81,BT81,BV81,BX81,BZ81,CB81,CD81,CF81,CH81,AD81,AB81,CJ81,CL81,CN81,CP81,CR81,CT81,CV81,CX81),2)+LARGE((AB81,AD81,H81,J81,X81,Z81,L81,N81,P81,R81,T81,V81,AJ81,AL81,AF81,AH81,AN81,AP81,AR81,AT81,AZ81,BB81,BD81,BF81,BH81,BJ81,BL81,AV81,AX81,BN81,BP81,BR81,BT81,BV81,BX81,BZ81,CB81,CD81,CF81,CH81,CJ81,CL81,CN81,CP81,CR81,CT81,CV81,CX81),3)+LARGE((AD81,AB81,H81,J81,X81,Z81,L81,N81,P81,R81,T81,V81,AJ81,AL81,AF81,AH81,AN81,AP81,AR81,AT81,AZ81,BB81,BD81,BF81,BH81,BJ81,BL81,AV81,AX81,BN81,BP81,BR81,BT81,BV81,BX81,BZ81,CB81,CD81,CF81,CH81,CJ81,CL81,CN81,CP81,CR81,CT81,CV81,CX81),4)+LARGE((AB81,AD81,H81,J81,X81,Z81,L81,N81,P81,R81,T81,V81,AJ81,AL81,AF81,AH81,AN81,AP81,AR81,AT81,AZ81,BB81,BD81,BF81,BH81,BJ81,BL81,AV81,AX81,BN81,BP81,BR81,BT81,BV81,BX81,BZ81,CB81,CD81,CF81,CH81,CJ81,CL81,CN81,CP81,CR81,CT81,CV81,CX81),5)</f>
        <v>52.5</v>
      </c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  <c r="FF81" s="81"/>
      <c r="FG81" s="81"/>
      <c r="FH81" s="81"/>
      <c r="FI81" s="81"/>
      <c r="FJ81" s="81"/>
      <c r="FK81" s="81"/>
      <c r="FL81" s="81"/>
      <c r="FM81" s="81"/>
      <c r="FN81" s="81"/>
      <c r="FO81" s="81"/>
      <c r="FP81" s="81"/>
      <c r="FQ81" s="81"/>
      <c r="FR81" s="81"/>
      <c r="FS81" s="81"/>
      <c r="FT81" s="81"/>
      <c r="FU81" s="81"/>
      <c r="FV81" s="81"/>
      <c r="FW81" s="81"/>
      <c r="FX81" s="81"/>
      <c r="FY81" s="81"/>
      <c r="FZ81" s="81"/>
      <c r="GA81" s="81"/>
      <c r="GB81" s="81"/>
      <c r="GC81" s="81"/>
      <c r="GD81" s="81"/>
      <c r="GE81" s="81"/>
      <c r="GF81" s="81"/>
      <c r="GG81" s="81"/>
      <c r="GH81" s="81"/>
      <c r="GI81" s="81"/>
      <c r="GJ81" s="81"/>
      <c r="GK81" s="81"/>
      <c r="GL81" s="81"/>
      <c r="GM81" s="81"/>
      <c r="GN81" s="81"/>
      <c r="GO81" s="81"/>
      <c r="GP81" s="81"/>
      <c r="GQ81" s="81"/>
      <c r="GR81" s="81"/>
      <c r="GS81" s="81"/>
      <c r="GT81" s="85"/>
      <c r="GU81" s="85"/>
      <c r="GV81" s="85"/>
      <c r="GW81" s="85"/>
      <c r="GX81" s="85"/>
      <c r="GY81" s="85"/>
      <c r="GZ81" s="85"/>
    </row>
    <row r="82" spans="1:208" s="74" customFormat="1" ht="15" customHeight="1" thickTop="1" thickBot="1" x14ac:dyDescent="0.3">
      <c r="A82" s="24"/>
      <c r="B82" s="91">
        <v>75</v>
      </c>
      <c r="C82" s="159" t="s">
        <v>172</v>
      </c>
      <c r="D82" s="160" t="s">
        <v>173</v>
      </c>
      <c r="E82" s="161">
        <v>2005</v>
      </c>
      <c r="F82" s="172" t="s">
        <v>268</v>
      </c>
      <c r="G82" s="103"/>
      <c r="H82" s="104"/>
      <c r="I82" s="113"/>
      <c r="J82" s="114"/>
      <c r="K82" s="107"/>
      <c r="L82" s="189"/>
      <c r="M82" s="122">
        <v>8</v>
      </c>
      <c r="N82" s="129">
        <f>(VLOOKUP(M82,multiple,2,FALSE))*$N$6</f>
        <v>48</v>
      </c>
      <c r="O82" s="103"/>
      <c r="P82" s="104"/>
      <c r="Q82" s="113"/>
      <c r="R82" s="114"/>
      <c r="S82" s="103"/>
      <c r="T82" s="104"/>
      <c r="U82" s="113"/>
      <c r="V82" s="114"/>
      <c r="W82" s="109"/>
      <c r="X82" s="110"/>
      <c r="Y82" s="120"/>
      <c r="Z82" s="121"/>
      <c r="AA82" s="107"/>
      <c r="AB82" s="189"/>
      <c r="AC82" s="122"/>
      <c r="AD82" s="129"/>
      <c r="AE82" s="109"/>
      <c r="AF82" s="110"/>
      <c r="AG82" s="120"/>
      <c r="AH82" s="121"/>
      <c r="AI82" s="109"/>
      <c r="AJ82" s="110"/>
      <c r="AK82" s="120"/>
      <c r="AL82" s="121"/>
      <c r="AM82" s="103"/>
      <c r="AN82" s="113"/>
      <c r="AO82" s="123"/>
      <c r="AP82" s="129"/>
      <c r="AQ82" s="109"/>
      <c r="AR82" s="120"/>
      <c r="AS82" s="120"/>
      <c r="AT82" s="230"/>
      <c r="AU82" s="108"/>
      <c r="AV82" s="104"/>
      <c r="AW82" s="123"/>
      <c r="AX82" s="114"/>
      <c r="AY82" s="108"/>
      <c r="AZ82" s="104"/>
      <c r="BA82" s="113"/>
      <c r="BB82" s="114"/>
      <c r="BC82" s="107"/>
      <c r="BD82" s="189"/>
      <c r="BE82" s="122"/>
      <c r="BF82" s="129"/>
      <c r="BG82" s="31"/>
      <c r="BH82" s="40"/>
      <c r="BI82" s="108"/>
      <c r="BJ82" s="104"/>
      <c r="BK82" s="123"/>
      <c r="BL82" s="114"/>
      <c r="BM82" s="108"/>
      <c r="BN82" s="104"/>
      <c r="BO82" s="115"/>
      <c r="BP82" s="112"/>
      <c r="BQ82" s="108"/>
      <c r="BR82" s="104"/>
      <c r="BS82" s="123"/>
      <c r="BT82" s="114"/>
      <c r="BU82" s="31"/>
      <c r="BV82" s="40"/>
      <c r="BW82" s="107"/>
      <c r="BX82" s="105"/>
      <c r="BY82" s="122"/>
      <c r="BZ82" s="148"/>
      <c r="CA82" s="31"/>
      <c r="CB82" s="40"/>
      <c r="CC82" s="107"/>
      <c r="CD82" s="105"/>
      <c r="CE82" s="122"/>
      <c r="CF82" s="111"/>
      <c r="CG82" s="119"/>
      <c r="CH82" s="133"/>
      <c r="CI82" s="140"/>
      <c r="CJ82" s="149"/>
      <c r="CK82" s="107"/>
      <c r="CL82" s="141">
        <v>0</v>
      </c>
      <c r="CM82" s="122"/>
      <c r="CN82" s="148">
        <v>0</v>
      </c>
      <c r="CO82" s="107"/>
      <c r="CP82" s="189">
        <v>0</v>
      </c>
      <c r="CQ82" s="122"/>
      <c r="CR82" s="195">
        <v>0</v>
      </c>
      <c r="CS82" s="107"/>
      <c r="CT82" s="141">
        <v>0</v>
      </c>
      <c r="CU82" s="122"/>
      <c r="CV82" s="212">
        <v>0</v>
      </c>
      <c r="CW82" s="216"/>
      <c r="CX82" s="216">
        <v>0</v>
      </c>
      <c r="CY82" s="86">
        <f>LARGE((AB82,AD82,H82,J82,X82,Z82,L82,N82,P82,R82,T82,V82,AJ82,AL82,AF82,AH82,AN82,AP82,AR82,AT82,AZ82,BB82,BD82,BF82,BH82,BJ82,BL82,AV82,AX82,BN82,BP82,BR82,BT82,BV82,BX82,BZ82,CB82,CD82,CF82,CH82,CJ82,CL82,CN82,CP82,CR82,CT82,CV82,CX82),1)+LARGE((AB82,AD82,H82,J82,X82,Z82,L82,N82,P82,R82,T82,V82,AJ82,AL82,AF82,AH82,AN82,AP82,AR82,AT82,AZ82,BB82,BD82,BF82,BH82,BJ82,BL82,AV82,AX82,BN82,BP82,BR82,BT82,BV82,BX82,BZ82,CB82,CD82,CF82,CH82,AD82,AB82,CJ82,CL82,CN82,CP82,CR82,CT82,CV82,CX82),2)+LARGE((AB82,AD82,H82,J82,X82,Z82,L82,N82,P82,R82,T82,V82,AJ82,AL82,AF82,AH82,AN82,AP82,AR82,AT82,AZ82,BB82,BD82,BF82,BH82,BJ82,BL82,AV82,AX82,BN82,BP82,BR82,BT82,BV82,BX82,BZ82,CB82,CD82,CF82,CH82,CJ82,CL82,CN82,CP82,CR82,CT82,CV82,CX82),3)+LARGE((AD82,AB82,H82,J82,X82,Z82,L82,N82,P82,R82,T82,V82,AJ82,AL82,AF82,AH82,AN82,AP82,AR82,AT82,AZ82,BB82,BD82,BF82,BH82,BJ82,BL82,AV82,AX82,BN82,BP82,BR82,BT82,BV82,BX82,BZ82,CB82,CD82,CF82,CH82,CJ82,CL82,CN82,CP82,CR82,CT82,CV82,CX82),4)+LARGE((AB82,AD82,H82,J82,X82,Z82,L82,N82,P82,R82,T82,V82,AJ82,AL82,AF82,AH82,AN82,AP82,AR82,AT82,AZ82,BB82,BD82,BF82,BH82,BJ82,BL82,AV82,AX82,BN82,BP82,BR82,BT82,BV82,BX82,BZ82,CB82,CD82,CF82,CH82,CJ82,CL82,CN82,CP82,CR82,CT82,CV82,CX82),5)</f>
        <v>48</v>
      </c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1"/>
      <c r="DT82" s="81"/>
      <c r="DU82" s="81"/>
      <c r="DV82" s="81"/>
      <c r="DW82" s="81"/>
      <c r="DX82" s="81"/>
      <c r="DY82" s="81"/>
      <c r="DZ82" s="81"/>
      <c r="EA82" s="81"/>
      <c r="EB82" s="81"/>
      <c r="EC82" s="81"/>
      <c r="ED82" s="81"/>
      <c r="EE82" s="81"/>
      <c r="EF82" s="81"/>
      <c r="EG82" s="81"/>
      <c r="EH82" s="81"/>
      <c r="EI82" s="81"/>
      <c r="EJ82" s="81"/>
      <c r="EK82" s="81"/>
      <c r="EL82" s="81"/>
      <c r="EM82" s="81"/>
      <c r="EN82" s="81"/>
      <c r="EO82" s="81"/>
      <c r="EP82" s="81"/>
      <c r="EQ82" s="81"/>
      <c r="ER82" s="81"/>
      <c r="ES82" s="81"/>
      <c r="ET82" s="81"/>
      <c r="EU82" s="81"/>
      <c r="EV82" s="81"/>
      <c r="EW82" s="81"/>
      <c r="EX82" s="81"/>
      <c r="EY82" s="81"/>
      <c r="EZ82" s="81"/>
      <c r="FA82" s="81"/>
      <c r="FB82" s="81"/>
      <c r="FC82" s="81"/>
      <c r="FD82" s="81"/>
      <c r="FE82" s="81"/>
      <c r="FF82" s="81"/>
      <c r="FG82" s="81"/>
      <c r="FH82" s="81"/>
      <c r="FI82" s="81"/>
      <c r="FJ82" s="81"/>
      <c r="FK82" s="81"/>
      <c r="FL82" s="81"/>
      <c r="FM82" s="81"/>
      <c r="FN82" s="81"/>
      <c r="FO82" s="81"/>
      <c r="FP82" s="81"/>
      <c r="FQ82" s="81"/>
      <c r="FR82" s="81"/>
      <c r="FS82" s="81"/>
      <c r="FT82" s="81"/>
      <c r="FU82" s="81"/>
      <c r="FV82" s="81"/>
      <c r="FW82" s="81"/>
      <c r="FX82" s="81"/>
      <c r="FY82" s="81"/>
      <c r="FZ82" s="81"/>
      <c r="GA82" s="81"/>
      <c r="GB82" s="81"/>
      <c r="GC82" s="81"/>
      <c r="GD82" s="81"/>
      <c r="GE82" s="81"/>
      <c r="GF82" s="81"/>
      <c r="GG82" s="81"/>
      <c r="GH82" s="81"/>
      <c r="GI82" s="81"/>
      <c r="GJ82" s="81"/>
      <c r="GK82" s="81"/>
      <c r="GL82" s="81"/>
      <c r="GM82" s="81"/>
      <c r="GN82" s="81"/>
      <c r="GO82" s="81"/>
      <c r="GP82" s="81"/>
      <c r="GQ82" s="81"/>
      <c r="GR82" s="81"/>
      <c r="GS82" s="81"/>
      <c r="GT82" s="85"/>
      <c r="GU82" s="85"/>
      <c r="GV82" s="85"/>
      <c r="GW82" s="85"/>
      <c r="GX82" s="85"/>
      <c r="GY82" s="85"/>
      <c r="GZ82" s="85"/>
    </row>
    <row r="83" spans="1:208" s="74" customFormat="1" ht="15" customHeight="1" thickTop="1" thickBot="1" x14ac:dyDescent="0.3">
      <c r="A83" s="24"/>
      <c r="B83" s="91">
        <v>76</v>
      </c>
      <c r="C83" s="145" t="s">
        <v>122</v>
      </c>
      <c r="D83" s="146" t="s">
        <v>25</v>
      </c>
      <c r="E83" s="102">
        <v>2003</v>
      </c>
      <c r="F83" s="173" t="s">
        <v>22</v>
      </c>
      <c r="G83" s="103"/>
      <c r="H83" s="104"/>
      <c r="I83" s="113"/>
      <c r="J83" s="114"/>
      <c r="K83" s="107"/>
      <c r="L83" s="189"/>
      <c r="M83" s="122"/>
      <c r="N83" s="195"/>
      <c r="O83" s="103"/>
      <c r="P83" s="104"/>
      <c r="Q83" s="113"/>
      <c r="R83" s="114"/>
      <c r="S83" s="103"/>
      <c r="T83" s="104"/>
      <c r="U83" s="113"/>
      <c r="V83" s="114"/>
      <c r="W83" s="109"/>
      <c r="X83" s="110"/>
      <c r="Y83" s="120"/>
      <c r="Z83" s="121"/>
      <c r="AA83" s="107"/>
      <c r="AB83" s="189"/>
      <c r="AC83" s="122"/>
      <c r="AD83" s="195"/>
      <c r="AE83" s="109"/>
      <c r="AF83" s="110"/>
      <c r="AG83" s="120"/>
      <c r="AH83" s="121"/>
      <c r="AI83" s="109"/>
      <c r="AJ83" s="110"/>
      <c r="AK83" s="120"/>
      <c r="AL83" s="121"/>
      <c r="AM83" s="103"/>
      <c r="AN83" s="113"/>
      <c r="AO83" s="123"/>
      <c r="AP83" s="129"/>
      <c r="AQ83" s="109"/>
      <c r="AR83" s="120"/>
      <c r="AS83" s="120"/>
      <c r="AT83" s="230"/>
      <c r="AU83" s="108"/>
      <c r="AV83" s="104"/>
      <c r="AW83" s="123"/>
      <c r="AX83" s="114"/>
      <c r="AY83" s="108"/>
      <c r="AZ83" s="104"/>
      <c r="BA83" s="113"/>
      <c r="BB83" s="114"/>
      <c r="BC83" s="107"/>
      <c r="BD83" s="189"/>
      <c r="BE83" s="122"/>
      <c r="BF83" s="195"/>
      <c r="BG83" s="31"/>
      <c r="BH83" s="40"/>
      <c r="BI83" s="108"/>
      <c r="BJ83" s="104"/>
      <c r="BK83" s="123"/>
      <c r="BL83" s="114"/>
      <c r="BM83" s="108"/>
      <c r="BN83" s="104"/>
      <c r="BO83" s="115"/>
      <c r="BP83" s="112"/>
      <c r="BQ83" s="108"/>
      <c r="BR83" s="104"/>
      <c r="BS83" s="123"/>
      <c r="BT83" s="114"/>
      <c r="BU83" s="31"/>
      <c r="BV83" s="40"/>
      <c r="BW83" s="107"/>
      <c r="BX83" s="141"/>
      <c r="BY83" s="122"/>
      <c r="BZ83" s="111"/>
      <c r="CA83" s="31"/>
      <c r="CB83" s="40"/>
      <c r="CC83" s="107"/>
      <c r="CD83" s="105"/>
      <c r="CE83" s="122"/>
      <c r="CF83" s="111"/>
      <c r="CG83" s="119"/>
      <c r="CH83" s="133"/>
      <c r="CI83" s="140"/>
      <c r="CJ83" s="139"/>
      <c r="CK83" s="107"/>
      <c r="CL83" s="141"/>
      <c r="CM83" s="122"/>
      <c r="CN83" s="148">
        <v>0</v>
      </c>
      <c r="CO83" s="107"/>
      <c r="CP83" s="189"/>
      <c r="CQ83" s="122"/>
      <c r="CR83" s="195">
        <v>0</v>
      </c>
      <c r="CS83" s="107"/>
      <c r="CT83" s="141">
        <v>0</v>
      </c>
      <c r="CU83" s="122"/>
      <c r="CV83" s="212">
        <v>0</v>
      </c>
      <c r="CW83" s="225"/>
      <c r="CX83" s="225">
        <v>0</v>
      </c>
      <c r="CY83" s="86">
        <f>LARGE((AB83,AD83,H83,J83,X83,Z83,L83,N83,P83,R83,T83,V83,AJ83,AL83,AF83,AH83,AN83,AP83,AR83,AT83,AZ83,BB83,BD83,BF83,BH83,BJ83,BL83,AV83,AX83,BN83,BP83,BR83,BT83,BV83,BX83,BZ83,CB83,CD83,CF83,CH83,CJ83,CL83,CN83,CP83,CR83,CT83,CV83,CX83),1)+LARGE((AB83,AD83,H83,J83,X83,Z83,L83,N83,P83,R83,T83,V83,AJ83,AL83,AF83,AH83,AN83,AP83,AR83,AT83,AZ83,BB83,BD83,BF83,BH83,BJ83,BL83,AV83,AX83,BN83,BP83,BR83,BT83,BV83,BX83,BZ83,CB83,CD83,CF83,CH83,AD83,AB83,CJ83,CL83,CN83,CP83,CR83,CT83,CV83,CX83),2)+LARGE((AB83,AD83,H83,J83,X83,Z83,L83,N83,P83,R83,T83,V83,AJ83,AL83,AF83,AH83,AN83,AP83,AR83,AT83,AZ83,BB83,BD83,BF83,BH83,BJ83,BL83,AV83,AX83,BN83,BP83,BR83,BT83,BV83,BX83,BZ83,CB83,CD83,CF83,CH83,CJ83,CL83,CN83,CP83,CR83,CT83,CV83,CX83),3)+LARGE((AD83,AB83,H83,J83,X83,Z83,L83,N83,P83,R83,T83,V83,AJ83,AL83,AF83,AH83,AN83,AP83,AR83,AT83,AZ83,BB83,BD83,BF83,BH83,BJ83,BL83,AV83,AX83,BN83,BP83,BR83,BT83,BV83,BX83,BZ83,CB83,CD83,CF83,CH83,CJ83,CL83,CN83,CP83,CR83,CT83,CV83,CX83),4)+LARGE((AB83,AD83,H83,J83,X83,Z83,L83,N83,P83,R83,T83,V83,AJ83,AL83,AF83,AH83,AN83,AP83,AR83,AT83,AZ83,BB83,BD83,BF83,BH83,BJ83,BL83,AV83,AX83,BN83,BP83,BR83,BT83,BV83,BX83,BZ83,CB83,CD83,CF83,CH83,CJ83,CL83,CN83,CP83,CR83,CT83,CV83,CX83),5)</f>
        <v>0</v>
      </c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81"/>
      <c r="EN83" s="81"/>
      <c r="EO83" s="81"/>
      <c r="EP83" s="81"/>
      <c r="EQ83" s="81"/>
      <c r="ER83" s="81"/>
      <c r="ES83" s="81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81"/>
      <c r="FG83" s="81"/>
      <c r="FH83" s="81"/>
      <c r="FI83" s="81"/>
      <c r="FJ83" s="81"/>
      <c r="FK83" s="81"/>
      <c r="FL83" s="81"/>
      <c r="FM83" s="81"/>
      <c r="FN83" s="81"/>
      <c r="FO83" s="81"/>
      <c r="FP83" s="81"/>
      <c r="FQ83" s="81"/>
      <c r="FR83" s="81"/>
      <c r="FS83" s="81"/>
      <c r="FT83" s="81"/>
      <c r="FU83" s="81"/>
      <c r="FV83" s="81"/>
      <c r="FW83" s="81"/>
      <c r="FX83" s="81"/>
      <c r="FY83" s="81"/>
      <c r="FZ83" s="81"/>
      <c r="GA83" s="81"/>
      <c r="GB83" s="81"/>
      <c r="GC83" s="81"/>
      <c r="GD83" s="81"/>
      <c r="GE83" s="81"/>
      <c r="GF83" s="81"/>
      <c r="GG83" s="81"/>
      <c r="GH83" s="81"/>
      <c r="GI83" s="81"/>
      <c r="GJ83" s="81"/>
      <c r="GK83" s="81"/>
      <c r="GL83" s="81"/>
      <c r="GM83" s="81"/>
      <c r="GN83" s="81"/>
      <c r="GO83" s="81"/>
      <c r="GP83" s="81"/>
      <c r="GQ83" s="81"/>
      <c r="GR83" s="81"/>
      <c r="GS83" s="81"/>
      <c r="GT83" s="85"/>
      <c r="GU83" s="85"/>
      <c r="GV83" s="85"/>
      <c r="GW83" s="85"/>
      <c r="GX83" s="85"/>
      <c r="GY83" s="85"/>
      <c r="GZ83" s="85"/>
    </row>
    <row r="84" spans="1:208" s="74" customFormat="1" ht="15" customHeight="1" thickTop="1" thickBot="1" x14ac:dyDescent="0.3">
      <c r="A84" s="24"/>
      <c r="B84" s="91" t="s">
        <v>390</v>
      </c>
      <c r="C84" s="201" t="s">
        <v>284</v>
      </c>
      <c r="D84" s="202" t="s">
        <v>285</v>
      </c>
      <c r="E84" s="203">
        <v>2007</v>
      </c>
      <c r="F84" s="204" t="s">
        <v>79</v>
      </c>
      <c r="G84" s="103"/>
      <c r="H84" s="104"/>
      <c r="I84" s="113"/>
      <c r="J84" s="114"/>
      <c r="K84" s="107"/>
      <c r="L84" s="122"/>
      <c r="M84" s="122">
        <v>21</v>
      </c>
      <c r="N84" s="128">
        <v>0</v>
      </c>
      <c r="O84" s="103"/>
      <c r="P84" s="104"/>
      <c r="Q84" s="113"/>
      <c r="R84" s="114"/>
      <c r="S84" s="103"/>
      <c r="T84" s="104"/>
      <c r="U84" s="113"/>
      <c r="V84" s="114"/>
      <c r="W84" s="109"/>
      <c r="X84" s="110"/>
      <c r="Y84" s="120"/>
      <c r="Z84" s="121"/>
      <c r="AA84" s="107"/>
      <c r="AB84" s="122"/>
      <c r="AC84" s="122">
        <v>9</v>
      </c>
      <c r="AD84" s="128">
        <v>0</v>
      </c>
      <c r="AE84" s="109"/>
      <c r="AF84" s="110"/>
      <c r="AG84" s="120"/>
      <c r="AH84" s="121"/>
      <c r="AI84" s="109"/>
      <c r="AJ84" s="110"/>
      <c r="AK84" s="120"/>
      <c r="AL84" s="121"/>
      <c r="AM84" s="103"/>
      <c r="AN84" s="113"/>
      <c r="AO84" s="123"/>
      <c r="AP84" s="129"/>
      <c r="AQ84" s="109"/>
      <c r="AR84" s="120"/>
      <c r="AS84" s="120"/>
      <c r="AT84" s="230"/>
      <c r="AU84" s="108"/>
      <c r="AV84" s="104"/>
      <c r="AW84" s="123"/>
      <c r="AX84" s="114"/>
      <c r="AY84" s="108"/>
      <c r="AZ84" s="104"/>
      <c r="BA84" s="113"/>
      <c r="BB84" s="114"/>
      <c r="BC84" s="107"/>
      <c r="BD84" s="122"/>
      <c r="BE84" s="122"/>
      <c r="BF84" s="128"/>
      <c r="BG84" s="31"/>
      <c r="BH84" s="40"/>
      <c r="BI84" s="108"/>
      <c r="BJ84" s="104"/>
      <c r="BK84" s="123"/>
      <c r="BL84" s="114"/>
      <c r="BM84" s="108"/>
      <c r="BN84" s="104"/>
      <c r="BO84" s="116"/>
      <c r="BP84" s="111"/>
      <c r="BQ84" s="108"/>
      <c r="BR84" s="104"/>
      <c r="BS84" s="123"/>
      <c r="BT84" s="114"/>
      <c r="BU84" s="31"/>
      <c r="BV84" s="40"/>
      <c r="BW84" s="107"/>
      <c r="BX84" s="105"/>
      <c r="BY84" s="122"/>
      <c r="BZ84" s="111"/>
      <c r="CA84" s="31"/>
      <c r="CB84" s="40"/>
      <c r="CC84" s="107"/>
      <c r="CD84" s="105"/>
      <c r="CE84" s="122"/>
      <c r="CF84" s="111"/>
      <c r="CG84" s="119"/>
      <c r="CH84" s="133"/>
      <c r="CI84" s="140"/>
      <c r="CJ84" s="139"/>
      <c r="CK84" s="107"/>
      <c r="CL84" s="141"/>
      <c r="CM84" s="122"/>
      <c r="CN84" s="148"/>
      <c r="CO84" s="107"/>
      <c r="CP84" s="189">
        <v>0</v>
      </c>
      <c r="CQ84" s="122"/>
      <c r="CR84" s="195">
        <v>0</v>
      </c>
      <c r="CS84" s="107"/>
      <c r="CT84" s="141">
        <v>0</v>
      </c>
      <c r="CU84" s="122"/>
      <c r="CV84" s="212">
        <v>0</v>
      </c>
      <c r="CW84" s="225"/>
      <c r="CX84" s="225">
        <v>0</v>
      </c>
      <c r="CY84" s="86">
        <f>LARGE((AB84,AD84,H84,J84,X84,Z84,L84,N84,P84,R84,T84,V84,AJ84,AL84,AF84,AH84,AN84,AP84,AR84,AT84,AZ84,BB84,BD84,BF84,BH84,BJ84,BL84,AV84,AX84,BN84,BP84,BR84,BT84,BV84,BX84,BZ84,CB84,CD84,CF84,CH84,CJ84,CL84,CN84,CP84,CR84,CT84,CV84,CX84),1)+LARGE((AB84,AD84,H84,J84,X84,Z84,L84,N84,P84,R84,T84,V84,AJ84,AL84,AF84,AH84,AN84,AP84,AR84,AT84,AZ84,BB84,BD84,BF84,BH84,BJ84,BL84,AV84,AX84,BN84,BP84,BR84,BT84,BV84,BX84,BZ84,CB84,CD84,CF84,CH84,AD84,AB84,CJ84,CL84,CN84,CP84,CR84,CT84,CV84,CX84),2)+LARGE((AB84,AD84,H84,J84,X84,Z84,L84,N84,P84,R84,T84,V84,AJ84,AL84,AF84,AH84,AN84,AP84,AR84,AT84,AZ84,BB84,BD84,BF84,BH84,BJ84,BL84,AV84,AX84,BN84,BP84,BR84,BT84,BV84,BX84,BZ84,CB84,CD84,CF84,CH84,CJ84,CL84,CN84,CP84,CR84,CT84,CV84,CX84),3)+LARGE((AD84,AB84,H84,J84,X84,Z84,L84,N84,P84,R84,T84,V84,AJ84,AL84,AF84,AH84,AN84,AP84,AR84,AT84,AZ84,BB84,BD84,BF84,BH84,BJ84,BL84,AV84,AX84,BN84,BP84,BR84,BT84,BV84,BX84,BZ84,CB84,CD84,CF84,CH84,CJ84,CL84,CN84,CP84,CR84,CT84,CV84,CX84),4)+LARGE((AB84,AD84,H84,J84,X84,Z84,L84,N84,P84,R84,T84,V84,AJ84,AL84,AF84,AH84,AN84,AP84,AR84,AT84,AZ84,BB84,BD84,BF84,BH84,BJ84,BL84,AV84,AX84,BN84,BP84,BR84,BT84,BV84,BX84,BZ84,CB84,CD84,CF84,CH84,CJ84,CL84,CN84,CP84,CR84,CT84,CV84,CX84),5)</f>
        <v>0</v>
      </c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  <c r="GR84" s="81"/>
      <c r="GS84" s="81"/>
      <c r="GT84" s="85"/>
      <c r="GU84" s="85"/>
      <c r="GV84" s="85"/>
      <c r="GW84" s="85"/>
      <c r="GX84" s="85"/>
      <c r="GY84" s="85"/>
      <c r="GZ84" s="85"/>
    </row>
    <row r="85" spans="1:208" s="74" customFormat="1" ht="15" customHeight="1" thickTop="1" thickBot="1" x14ac:dyDescent="0.3">
      <c r="A85" s="24"/>
      <c r="B85" s="91" t="s">
        <v>390</v>
      </c>
      <c r="C85" s="159" t="s">
        <v>216</v>
      </c>
      <c r="D85" s="160" t="s">
        <v>217</v>
      </c>
      <c r="E85" s="161">
        <v>2004</v>
      </c>
      <c r="F85" s="172" t="s">
        <v>146</v>
      </c>
      <c r="G85" s="103"/>
      <c r="H85" s="104"/>
      <c r="I85" s="113"/>
      <c r="J85" s="114"/>
      <c r="K85" s="107"/>
      <c r="L85" s="189"/>
      <c r="M85" s="122"/>
      <c r="N85" s="129"/>
      <c r="O85" s="103"/>
      <c r="P85" s="104"/>
      <c r="Q85" s="113"/>
      <c r="R85" s="114"/>
      <c r="S85" s="103"/>
      <c r="T85" s="104"/>
      <c r="U85" s="113"/>
      <c r="V85" s="114"/>
      <c r="W85" s="109"/>
      <c r="X85" s="110"/>
      <c r="Y85" s="120"/>
      <c r="Z85" s="121"/>
      <c r="AA85" s="107"/>
      <c r="AB85" s="189"/>
      <c r="AC85" s="122"/>
      <c r="AD85" s="129"/>
      <c r="AE85" s="109"/>
      <c r="AF85" s="110"/>
      <c r="AG85" s="120"/>
      <c r="AH85" s="121"/>
      <c r="AI85" s="109"/>
      <c r="AJ85" s="110"/>
      <c r="AK85" s="120"/>
      <c r="AL85" s="114"/>
      <c r="AM85" s="103"/>
      <c r="AN85" s="113"/>
      <c r="AO85" s="123"/>
      <c r="AP85" s="129"/>
      <c r="AQ85" s="109"/>
      <c r="AR85" s="120"/>
      <c r="AS85" s="120"/>
      <c r="AT85" s="230"/>
      <c r="AU85" s="108"/>
      <c r="AV85" s="104"/>
      <c r="AW85" s="123"/>
      <c r="AX85" s="114"/>
      <c r="AY85" s="108"/>
      <c r="AZ85" s="104"/>
      <c r="BA85" s="113"/>
      <c r="BB85" s="114"/>
      <c r="BC85" s="107"/>
      <c r="BD85" s="189"/>
      <c r="BE85" s="122"/>
      <c r="BF85" s="129"/>
      <c r="BG85" s="31"/>
      <c r="BH85" s="40"/>
      <c r="BI85" s="108"/>
      <c r="BJ85" s="104"/>
      <c r="BK85" s="123"/>
      <c r="BL85" s="114"/>
      <c r="BM85" s="108"/>
      <c r="BN85" s="104"/>
      <c r="BO85" s="115"/>
      <c r="BP85" s="112"/>
      <c r="BQ85" s="108"/>
      <c r="BR85" s="104"/>
      <c r="BS85" s="123"/>
      <c r="BT85" s="114"/>
      <c r="BU85" s="31"/>
      <c r="BV85" s="72"/>
      <c r="BW85" s="107"/>
      <c r="BX85" s="141"/>
      <c r="BY85" s="135"/>
      <c r="BZ85" s="134"/>
      <c r="CA85" s="31"/>
      <c r="CB85" s="40"/>
      <c r="CC85" s="107"/>
      <c r="CD85" s="105"/>
      <c r="CE85" s="122"/>
      <c r="CF85" s="111"/>
      <c r="CG85" s="118"/>
      <c r="CH85" s="132"/>
      <c r="CI85" s="137"/>
      <c r="CJ85" s="126"/>
      <c r="CK85" s="107"/>
      <c r="CL85" s="141"/>
      <c r="CM85" s="135"/>
      <c r="CN85" s="148">
        <v>0</v>
      </c>
      <c r="CO85" s="107"/>
      <c r="CP85" s="189">
        <v>0</v>
      </c>
      <c r="CQ85" s="122">
        <v>15</v>
      </c>
      <c r="CR85" s="129">
        <v>0</v>
      </c>
      <c r="CS85" s="107"/>
      <c r="CT85" s="141">
        <v>0</v>
      </c>
      <c r="CU85" s="135"/>
      <c r="CV85" s="212">
        <v>0</v>
      </c>
      <c r="CW85" s="225"/>
      <c r="CX85" s="225"/>
      <c r="CY85" s="86">
        <f>LARGE((AB85,AD85,H85,J85,X85,Z85,L85,N85,P85,R85,T85,V85,AJ85,AL85,AF85,AH85,AN85,AP85,AR85,AT85,AZ85,BB85,BD85,BF85,BH85,BJ85,BL85,AV85,AX85,BN85,BP85,BR85,BT85,BV85,BX85,BZ85,CB85,CD85,CF85,CH85,CJ85,CL85,CN85,CP85,CR85,CT85,CV85,CX85),1)+LARGE((AB85,AD85,H85,J85,X85,Z85,L85,N85,P85,R85,T85,V85,AJ85,AL85,AF85,AH85,AN85,AP85,AR85,AT85,AZ85,BB85,BD85,BF85,BH85,BJ85,BL85,AV85,AX85,BN85,BP85,BR85,BT85,BV85,BX85,BZ85,CB85,CD85,CF85,CH85,AD85,AB85,CJ85,CL85,CN85,CP85,CR85,CT85,CV85,CX85),2)+LARGE((AB85,AD85,H85,J85,X85,Z85,L85,N85,P85,R85,T85,V85,AJ85,AL85,AF85,AH85,AN85,AP85,AR85,AT85,AZ85,BB85,BD85,BF85,BH85,BJ85,BL85,AV85,AX85,BN85,BP85,BR85,BT85,BV85,BX85,BZ85,CB85,CD85,CF85,CH85,CJ85,CL85,CN85,CP85,CR85,CT85,CV85,CX85),3)+LARGE((AD85,AB85,H85,J85,X85,Z85,L85,N85,P85,R85,T85,V85,AJ85,AL85,AF85,AH85,AN85,AP85,AR85,AT85,AZ85,BB85,BD85,BF85,BH85,BJ85,BL85,AV85,AX85,BN85,BP85,BR85,BT85,BV85,BX85,BZ85,CB85,CD85,CF85,CH85,CJ85,CL85,CN85,CP85,CR85,CT85,CV85,CX85),4)+LARGE((AB85,AD85,H85,J85,X85,Z85,L85,N85,P85,R85,T85,V85,AJ85,AL85,AF85,AH85,AN85,AP85,AR85,AT85,AZ85,BB85,BD85,BF85,BH85,BJ85,BL85,AV85,AX85,BN85,BP85,BR85,BT85,BV85,BX85,BZ85,CB85,CD85,CF85,CH85,CJ85,CL85,CN85,CP85,CR85,CT85,CV85,CX85),5)</f>
        <v>0</v>
      </c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  <c r="DK85" s="81"/>
      <c r="DL85" s="81"/>
      <c r="DM85" s="81"/>
      <c r="DN85" s="81"/>
      <c r="DO85" s="81"/>
      <c r="DP85" s="81"/>
      <c r="DQ85" s="81"/>
      <c r="DR85" s="81"/>
      <c r="DS85" s="81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1"/>
      <c r="EM85" s="81"/>
      <c r="EN85" s="81"/>
      <c r="EO85" s="81"/>
      <c r="EP85" s="81"/>
      <c r="EQ85" s="81"/>
      <c r="ER85" s="81"/>
      <c r="ES85" s="81"/>
      <c r="ET85" s="81"/>
      <c r="EU85" s="81"/>
      <c r="EV85" s="81"/>
      <c r="EW85" s="81"/>
      <c r="EX85" s="81"/>
      <c r="EY85" s="81"/>
      <c r="EZ85" s="81"/>
      <c r="FA85" s="81"/>
      <c r="FB85" s="81"/>
      <c r="FC85" s="81"/>
      <c r="FD85" s="81"/>
      <c r="FE85" s="81"/>
      <c r="FF85" s="81"/>
      <c r="FG85" s="81"/>
      <c r="FH85" s="81"/>
      <c r="FI85" s="81"/>
      <c r="FJ85" s="81"/>
      <c r="FK85" s="81"/>
      <c r="FL85" s="81"/>
      <c r="FM85" s="81"/>
      <c r="FN85" s="81"/>
      <c r="FO85" s="81"/>
      <c r="FP85" s="81"/>
      <c r="FQ85" s="81"/>
      <c r="FR85" s="81"/>
      <c r="FS85" s="81"/>
      <c r="FT85" s="81"/>
      <c r="FU85" s="81"/>
      <c r="FV85" s="81"/>
      <c r="FW85" s="81"/>
      <c r="FX85" s="81"/>
      <c r="FY85" s="81"/>
      <c r="FZ85" s="81"/>
      <c r="GA85" s="81"/>
      <c r="GB85" s="81"/>
      <c r="GC85" s="81"/>
      <c r="GD85" s="81"/>
      <c r="GE85" s="81"/>
      <c r="GF85" s="81"/>
      <c r="GG85" s="81"/>
      <c r="GH85" s="81"/>
      <c r="GI85" s="81"/>
      <c r="GJ85" s="81"/>
      <c r="GK85" s="81"/>
      <c r="GL85" s="81"/>
      <c r="GM85" s="81"/>
      <c r="GN85" s="81"/>
      <c r="GO85" s="81"/>
      <c r="GP85" s="81"/>
      <c r="GQ85" s="81"/>
      <c r="GR85" s="81"/>
      <c r="GS85" s="81"/>
      <c r="GT85" s="85"/>
      <c r="GU85" s="85"/>
      <c r="GV85" s="85"/>
      <c r="GW85" s="85"/>
      <c r="GX85" s="85"/>
      <c r="GY85" s="85"/>
      <c r="GZ85" s="85"/>
    </row>
    <row r="86" spans="1:208" s="74" customFormat="1" ht="15" customHeight="1" thickTop="1" thickBot="1" x14ac:dyDescent="0.3">
      <c r="A86" s="24"/>
      <c r="B86" s="91" t="s">
        <v>390</v>
      </c>
      <c r="C86" s="159" t="s">
        <v>222</v>
      </c>
      <c r="D86" s="160" t="s">
        <v>167</v>
      </c>
      <c r="E86" s="161">
        <v>2004</v>
      </c>
      <c r="F86" s="172" t="s">
        <v>124</v>
      </c>
      <c r="G86" s="103"/>
      <c r="H86" s="104"/>
      <c r="I86" s="113"/>
      <c r="J86" s="114"/>
      <c r="K86" s="107"/>
      <c r="L86" s="189"/>
      <c r="M86" s="122"/>
      <c r="N86" s="195">
        <v>0</v>
      </c>
      <c r="O86" s="103"/>
      <c r="P86" s="104"/>
      <c r="Q86" s="113"/>
      <c r="R86" s="114"/>
      <c r="S86" s="103"/>
      <c r="T86" s="104"/>
      <c r="U86" s="113"/>
      <c r="V86" s="114"/>
      <c r="W86" s="109"/>
      <c r="X86" s="110"/>
      <c r="Y86" s="120"/>
      <c r="Z86" s="121"/>
      <c r="AA86" s="107"/>
      <c r="AB86" s="189"/>
      <c r="AC86" s="122"/>
      <c r="AD86" s="195">
        <v>0</v>
      </c>
      <c r="AE86" s="109"/>
      <c r="AF86" s="110"/>
      <c r="AG86" s="120"/>
      <c r="AH86" s="121"/>
      <c r="AI86" s="109"/>
      <c r="AJ86" s="110"/>
      <c r="AK86" s="120"/>
      <c r="AL86" s="114"/>
      <c r="AM86" s="103"/>
      <c r="AN86" s="113"/>
      <c r="AO86" s="123"/>
      <c r="AP86" s="129"/>
      <c r="AQ86" s="109"/>
      <c r="AR86" s="120"/>
      <c r="AS86" s="120"/>
      <c r="AT86" s="230"/>
      <c r="AU86" s="108"/>
      <c r="AV86" s="104"/>
      <c r="AW86" s="123"/>
      <c r="AX86" s="114"/>
      <c r="AY86" s="108"/>
      <c r="AZ86" s="104"/>
      <c r="BA86" s="113"/>
      <c r="BB86" s="114"/>
      <c r="BC86" s="107"/>
      <c r="BD86" s="189"/>
      <c r="BE86" s="122"/>
      <c r="BF86" s="195"/>
      <c r="BG86" s="31"/>
      <c r="BH86" s="40"/>
      <c r="BI86" s="108"/>
      <c r="BJ86" s="104"/>
      <c r="BK86" s="123"/>
      <c r="BL86" s="114"/>
      <c r="BM86" s="108"/>
      <c r="BN86" s="104"/>
      <c r="BO86" s="115"/>
      <c r="BP86" s="112"/>
      <c r="BQ86" s="108"/>
      <c r="BR86" s="104"/>
      <c r="BS86" s="123"/>
      <c r="BT86" s="114"/>
      <c r="BU86" s="31"/>
      <c r="BV86" s="72"/>
      <c r="BW86" s="131"/>
      <c r="BX86" s="141"/>
      <c r="BY86" s="136"/>
      <c r="BZ86" s="148"/>
      <c r="CA86" s="31"/>
      <c r="CB86" s="40"/>
      <c r="CC86" s="107"/>
      <c r="CD86" s="105"/>
      <c r="CE86" s="122"/>
      <c r="CF86" s="111"/>
      <c r="CG86" s="119"/>
      <c r="CH86" s="133"/>
      <c r="CI86" s="138"/>
      <c r="CJ86" s="127"/>
      <c r="CK86" s="107"/>
      <c r="CL86" s="141"/>
      <c r="CM86" s="136"/>
      <c r="CN86" s="148">
        <v>0</v>
      </c>
      <c r="CO86" s="107"/>
      <c r="CP86" s="189">
        <v>0</v>
      </c>
      <c r="CQ86" s="122"/>
      <c r="CR86" s="195">
        <v>0</v>
      </c>
      <c r="CS86" s="107"/>
      <c r="CT86" s="141">
        <v>0</v>
      </c>
      <c r="CU86" s="122">
        <v>26</v>
      </c>
      <c r="CV86" s="211">
        <v>0</v>
      </c>
      <c r="CW86" s="225"/>
      <c r="CX86" s="225"/>
      <c r="CY86" s="86">
        <f>LARGE((AB86,AD86,H86,J86,X86,Z86,L86,N86,P86,R86,T86,V86,AJ86,AL86,AF86,AH86,AN86,AP86,AR86,AT86,AZ86,BB86,BD86,BF86,BH86,BJ86,BL86,AV86,AX86,BN86,BP86,BR86,BT86,BV86,BX86,BZ86,CB86,CD86,CF86,CH86,CJ86,CL86,CN86,CP86,CR86,CT86,CV86,CX86),1)+LARGE((AB86,AD86,H86,J86,X86,Z86,L86,N86,P86,R86,T86,V86,AJ86,AL86,AF86,AH86,AN86,AP86,AR86,AT86,AZ86,BB86,BD86,BF86,BH86,BJ86,BL86,AV86,AX86,BN86,BP86,BR86,BT86,BV86,BX86,BZ86,CB86,CD86,CF86,CH86,AD86,AB86,CJ86,CL86,CN86,CP86,CR86,CT86,CV86,CX86),2)+LARGE((AB86,AD86,H86,J86,X86,Z86,L86,N86,P86,R86,T86,V86,AJ86,AL86,AF86,AH86,AN86,AP86,AR86,AT86,AZ86,BB86,BD86,BF86,BH86,BJ86,BL86,AV86,AX86,BN86,BP86,BR86,BT86,BV86,BX86,BZ86,CB86,CD86,CF86,CH86,CJ86,CL86,CN86,CP86,CR86,CT86,CV86,CX86),3)+LARGE((AD86,AB86,H86,J86,X86,Z86,L86,N86,P86,R86,T86,V86,AJ86,AL86,AF86,AH86,AN86,AP86,AR86,AT86,AZ86,BB86,BD86,BF86,BH86,BJ86,BL86,AV86,AX86,BN86,BP86,BR86,BT86,BV86,BX86,BZ86,CB86,CD86,CF86,CH86,CJ86,CL86,CN86,CP86,CR86,CT86,CV86,CX86),4)+LARGE((AB86,AD86,H86,J86,X86,Z86,L86,N86,P86,R86,T86,V86,AJ86,AL86,AF86,AH86,AN86,AP86,AR86,AT86,AZ86,BB86,BD86,BF86,BH86,BJ86,BL86,AV86,AX86,BN86,BP86,BR86,BT86,BV86,BX86,BZ86,CB86,CD86,CF86,CH86,CJ86,CL86,CN86,CP86,CR86,CT86,CV86,CX86),5)</f>
        <v>0</v>
      </c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  <c r="DK86" s="81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81"/>
      <c r="DY86" s="81"/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1"/>
      <c r="EM86" s="81"/>
      <c r="EN86" s="81"/>
      <c r="EO86" s="81"/>
      <c r="EP86" s="81"/>
      <c r="EQ86" s="81"/>
      <c r="ER86" s="81"/>
      <c r="ES86" s="81"/>
      <c r="ET86" s="81"/>
      <c r="EU86" s="81"/>
      <c r="EV86" s="81"/>
      <c r="EW86" s="81"/>
      <c r="EX86" s="81"/>
      <c r="EY86" s="81"/>
      <c r="EZ86" s="81"/>
      <c r="FA86" s="81"/>
      <c r="FB86" s="81"/>
      <c r="FC86" s="81"/>
      <c r="FD86" s="81"/>
      <c r="FE86" s="81"/>
      <c r="FF86" s="81"/>
      <c r="FG86" s="81"/>
      <c r="FH86" s="81"/>
      <c r="FI86" s="81"/>
      <c r="FJ86" s="81"/>
      <c r="FK86" s="81"/>
      <c r="FL86" s="81"/>
      <c r="FM86" s="81"/>
      <c r="FN86" s="81"/>
      <c r="FO86" s="81"/>
      <c r="FP86" s="81"/>
      <c r="FQ86" s="81"/>
      <c r="FR86" s="81"/>
      <c r="FS86" s="81"/>
      <c r="FT86" s="81"/>
      <c r="FU86" s="81"/>
      <c r="FV86" s="81"/>
      <c r="FW86" s="81"/>
      <c r="FX86" s="81"/>
      <c r="FY86" s="81"/>
      <c r="FZ86" s="81"/>
      <c r="GA86" s="81"/>
      <c r="GB86" s="81"/>
      <c r="GC86" s="81"/>
      <c r="GD86" s="81"/>
      <c r="GE86" s="81"/>
      <c r="GF86" s="81"/>
      <c r="GG86" s="81"/>
      <c r="GH86" s="81"/>
      <c r="GI86" s="81"/>
      <c r="GJ86" s="81"/>
      <c r="GK86" s="81"/>
      <c r="GL86" s="81"/>
      <c r="GM86" s="81"/>
      <c r="GN86" s="81"/>
      <c r="GO86" s="81"/>
      <c r="GP86" s="81"/>
      <c r="GQ86" s="81"/>
      <c r="GR86" s="81"/>
      <c r="GS86" s="81"/>
      <c r="GT86" s="85"/>
      <c r="GU86" s="85"/>
      <c r="GV86" s="85"/>
      <c r="GW86" s="85"/>
      <c r="GX86" s="85"/>
      <c r="GY86" s="85"/>
      <c r="GZ86" s="85"/>
    </row>
    <row r="87" spans="1:208" s="74" customFormat="1" ht="15" customHeight="1" thickTop="1" thickBot="1" x14ac:dyDescent="0.3">
      <c r="A87" s="24"/>
      <c r="B87" s="91" t="s">
        <v>390</v>
      </c>
      <c r="C87" s="159" t="s">
        <v>165</v>
      </c>
      <c r="D87" s="160" t="s">
        <v>156</v>
      </c>
      <c r="E87" s="161">
        <v>2004</v>
      </c>
      <c r="F87" s="172" t="s">
        <v>182</v>
      </c>
      <c r="G87" s="103"/>
      <c r="H87" s="104"/>
      <c r="I87" s="113"/>
      <c r="J87" s="114"/>
      <c r="K87" s="107"/>
      <c r="L87" s="189"/>
      <c r="M87" s="135"/>
      <c r="N87" s="195">
        <v>0</v>
      </c>
      <c r="O87" s="103"/>
      <c r="P87" s="154"/>
      <c r="Q87" s="113"/>
      <c r="R87" s="114"/>
      <c r="S87" s="103"/>
      <c r="T87" s="154"/>
      <c r="U87" s="113"/>
      <c r="V87" s="114"/>
      <c r="W87" s="109"/>
      <c r="X87" s="110"/>
      <c r="Y87" s="120"/>
      <c r="Z87" s="121"/>
      <c r="AA87" s="107"/>
      <c r="AB87" s="189"/>
      <c r="AC87" s="135"/>
      <c r="AD87" s="195">
        <v>0</v>
      </c>
      <c r="AE87" s="109"/>
      <c r="AF87" s="155"/>
      <c r="AG87" s="120"/>
      <c r="AH87" s="121"/>
      <c r="AI87" s="109"/>
      <c r="AJ87" s="155"/>
      <c r="AK87" s="120"/>
      <c r="AL87" s="114"/>
      <c r="AM87" s="103">
        <v>30</v>
      </c>
      <c r="AN87" s="113">
        <v>0</v>
      </c>
      <c r="AO87" s="123"/>
      <c r="AP87" s="129"/>
      <c r="AQ87" s="109"/>
      <c r="AR87" s="120"/>
      <c r="AS87" s="120"/>
      <c r="AT87" s="230"/>
      <c r="AU87" s="108"/>
      <c r="AV87" s="104"/>
      <c r="AW87" s="123"/>
      <c r="AX87" s="114"/>
      <c r="AY87" s="108"/>
      <c r="AZ87" s="104"/>
      <c r="BA87" s="113"/>
      <c r="BB87" s="114"/>
      <c r="BC87" s="107"/>
      <c r="BD87" s="189"/>
      <c r="BE87" s="135"/>
      <c r="BF87" s="195">
        <v>0</v>
      </c>
      <c r="BG87" s="31"/>
      <c r="BH87" s="40"/>
      <c r="BI87" s="108"/>
      <c r="BJ87" s="104"/>
      <c r="BK87" s="123"/>
      <c r="BL87" s="114"/>
      <c r="BM87" s="108"/>
      <c r="BN87" s="104"/>
      <c r="BO87" s="115"/>
      <c r="BP87" s="112"/>
      <c r="BQ87" s="108"/>
      <c r="BR87" s="104"/>
      <c r="BS87" s="123"/>
      <c r="BT87" s="114"/>
      <c r="BU87" s="31"/>
      <c r="BV87" s="72"/>
      <c r="BW87" s="107"/>
      <c r="BX87" s="141"/>
      <c r="BY87" s="135"/>
      <c r="BZ87" s="134"/>
      <c r="CA87" s="31"/>
      <c r="CB87" s="40"/>
      <c r="CC87" s="107"/>
      <c r="CD87" s="105"/>
      <c r="CE87" s="122"/>
      <c r="CF87" s="111"/>
      <c r="CG87" s="118"/>
      <c r="CH87" s="132"/>
      <c r="CI87" s="137"/>
      <c r="CJ87" s="126"/>
      <c r="CK87" s="107"/>
      <c r="CL87" s="141">
        <v>0</v>
      </c>
      <c r="CM87" s="135"/>
      <c r="CN87" s="148">
        <v>0</v>
      </c>
      <c r="CO87" s="107"/>
      <c r="CP87" s="189">
        <v>0</v>
      </c>
      <c r="CQ87" s="135"/>
      <c r="CR87" s="195">
        <v>0</v>
      </c>
      <c r="CS87" s="107"/>
      <c r="CT87" s="141">
        <v>0</v>
      </c>
      <c r="CU87" s="135"/>
      <c r="CV87" s="212">
        <v>0</v>
      </c>
      <c r="CW87" s="237"/>
      <c r="CX87" s="216"/>
      <c r="CY87" s="86">
        <f>LARGE((AB87,AD87,H87,J87,X87,Z87,L87,N87,P87,R87,T87,V87,AJ87,AL87,AF87,AH87,AN87,AP87,AR87,AT87,AZ87,BB87,BD87,BF87,BH87,BJ87,BL87,AV87,AX87,BN87,BP87,BR87,BT87,BV87,BX87,BZ87,CB87,CD87,CF87,CH87,CJ87,CL87,CN87,CP87,CR87,CT87,CV87,CX87),1)+LARGE((AB87,AD87,H87,J87,X87,Z87,L87,N87,P87,R87,T87,V87,AJ87,AL87,AF87,AH87,AN87,AP87,AR87,AT87,AZ87,BB87,BD87,BF87,BH87,BJ87,BL87,AV87,AX87,BN87,BP87,BR87,BT87,BV87,BX87,BZ87,CB87,CD87,CF87,CH87,AD87,AB87,CJ87,CL87,CN87,CP87,CR87,CT87,CV87,CX87),2)+LARGE((AB87,AD87,H87,J87,X87,Z87,L87,N87,P87,R87,T87,V87,AJ87,AL87,AF87,AH87,AN87,AP87,AR87,AT87,AZ87,BB87,BD87,BF87,BH87,BJ87,BL87,AV87,AX87,BN87,BP87,BR87,BT87,BV87,BX87,BZ87,CB87,CD87,CF87,CH87,CJ87,CL87,CN87,CP87,CR87,CT87,CV87,CX87),3)+LARGE((AD87,AB87,H87,J87,X87,Z87,L87,N87,P87,R87,T87,V87,AJ87,AL87,AF87,AH87,AN87,AP87,AR87,AT87,AZ87,BB87,BD87,BF87,BH87,BJ87,BL87,AV87,AX87,BN87,BP87,BR87,BT87,BV87,BX87,BZ87,CB87,CD87,CF87,CH87,CJ87,CL87,CN87,CP87,CR87,CT87,CV87,CX87),4)+LARGE((AB87,AD87,H87,J87,X87,Z87,L87,N87,P87,R87,T87,V87,AJ87,AL87,AF87,AH87,AN87,AP87,AR87,AT87,AZ87,BB87,BD87,BF87,BH87,BJ87,BL87,AV87,AX87,BN87,BP87,BR87,BT87,BV87,BX87,BZ87,CB87,CD87,CF87,CH87,CJ87,CL87,CN87,CP87,CR87,CT87,CV87,CX87),5)</f>
        <v>0</v>
      </c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  <c r="DK87" s="81"/>
      <c r="DL87" s="81"/>
      <c r="DM87" s="81"/>
      <c r="DN87" s="81"/>
      <c r="DO87" s="81"/>
      <c r="DP87" s="81"/>
      <c r="DQ87" s="81"/>
      <c r="DR87" s="81"/>
      <c r="DS87" s="81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  <c r="EJ87" s="81"/>
      <c r="EK87" s="81"/>
      <c r="EL87" s="81"/>
      <c r="EM87" s="81"/>
      <c r="EN87" s="81"/>
      <c r="EO87" s="81"/>
      <c r="EP87" s="81"/>
      <c r="EQ87" s="81"/>
      <c r="ER87" s="81"/>
      <c r="ES87" s="81"/>
      <c r="ET87" s="81"/>
      <c r="EU87" s="81"/>
      <c r="EV87" s="81"/>
      <c r="EW87" s="81"/>
      <c r="EX87" s="81"/>
      <c r="EY87" s="81"/>
      <c r="EZ87" s="81"/>
      <c r="FA87" s="81"/>
      <c r="FB87" s="81"/>
      <c r="FC87" s="81"/>
      <c r="FD87" s="81"/>
      <c r="FE87" s="81"/>
      <c r="FF87" s="81"/>
      <c r="FG87" s="81"/>
      <c r="FH87" s="81"/>
      <c r="FI87" s="81"/>
      <c r="FJ87" s="81"/>
      <c r="FK87" s="81"/>
      <c r="FL87" s="81"/>
      <c r="FM87" s="81"/>
      <c r="FN87" s="81"/>
      <c r="FO87" s="81"/>
      <c r="FP87" s="81"/>
      <c r="FQ87" s="81"/>
      <c r="FR87" s="81"/>
      <c r="FS87" s="81"/>
      <c r="FT87" s="81"/>
      <c r="FU87" s="81"/>
      <c r="FV87" s="81"/>
      <c r="FW87" s="81"/>
      <c r="FX87" s="81"/>
      <c r="FY87" s="81"/>
      <c r="FZ87" s="81"/>
      <c r="GA87" s="81"/>
      <c r="GB87" s="81"/>
      <c r="GC87" s="81"/>
      <c r="GD87" s="81"/>
      <c r="GE87" s="81"/>
      <c r="GF87" s="81"/>
      <c r="GG87" s="81"/>
      <c r="GH87" s="81"/>
      <c r="GI87" s="81"/>
      <c r="GJ87" s="81"/>
      <c r="GK87" s="81"/>
      <c r="GL87" s="81"/>
      <c r="GM87" s="81"/>
      <c r="GN87" s="81"/>
      <c r="GO87" s="81"/>
      <c r="GP87" s="81"/>
      <c r="GQ87" s="81"/>
      <c r="GR87" s="81"/>
      <c r="GS87" s="81"/>
      <c r="GT87" s="85"/>
      <c r="GU87" s="85"/>
      <c r="GV87" s="85"/>
      <c r="GW87" s="85"/>
      <c r="GX87" s="85"/>
      <c r="GY87" s="85"/>
      <c r="GZ87" s="85"/>
    </row>
    <row r="88" spans="1:208" s="74" customFormat="1" ht="15" customHeight="1" thickTop="1" thickBot="1" x14ac:dyDescent="0.3">
      <c r="A88" s="24"/>
      <c r="B88" s="91" t="s">
        <v>390</v>
      </c>
      <c r="C88" s="159" t="s">
        <v>143</v>
      </c>
      <c r="D88" s="160" t="s">
        <v>144</v>
      </c>
      <c r="E88" s="161">
        <v>2004</v>
      </c>
      <c r="F88" s="172" t="s">
        <v>81</v>
      </c>
      <c r="G88" s="103"/>
      <c r="H88" s="104"/>
      <c r="I88" s="113">
        <v>11</v>
      </c>
      <c r="J88" s="114">
        <v>0</v>
      </c>
      <c r="K88" s="107"/>
      <c r="L88" s="189"/>
      <c r="M88" s="135"/>
      <c r="N88" s="195"/>
      <c r="O88" s="103"/>
      <c r="P88" s="154"/>
      <c r="Q88" s="113">
        <v>7</v>
      </c>
      <c r="R88" s="114">
        <v>0</v>
      </c>
      <c r="S88" s="103"/>
      <c r="T88" s="154"/>
      <c r="U88" s="113">
        <v>12</v>
      </c>
      <c r="V88" s="114">
        <v>0</v>
      </c>
      <c r="W88" s="109"/>
      <c r="X88" s="110"/>
      <c r="Y88" s="120"/>
      <c r="Z88" s="121"/>
      <c r="AA88" s="107"/>
      <c r="AB88" s="189"/>
      <c r="AC88" s="135"/>
      <c r="AD88" s="195"/>
      <c r="AE88" s="109"/>
      <c r="AF88" s="155"/>
      <c r="AG88" s="120">
        <v>19</v>
      </c>
      <c r="AH88" s="121">
        <v>0</v>
      </c>
      <c r="AI88" s="109"/>
      <c r="AJ88" s="155"/>
      <c r="AK88" s="120"/>
      <c r="AL88" s="114"/>
      <c r="AM88" s="103"/>
      <c r="AN88" s="113"/>
      <c r="AO88" s="123"/>
      <c r="AP88" s="129"/>
      <c r="AQ88" s="109"/>
      <c r="AR88" s="120"/>
      <c r="AS88" s="120"/>
      <c r="AT88" s="230"/>
      <c r="AU88" s="108"/>
      <c r="AV88" s="104"/>
      <c r="AW88" s="123"/>
      <c r="AX88" s="114"/>
      <c r="AY88" s="108"/>
      <c r="AZ88" s="104"/>
      <c r="BA88" s="113"/>
      <c r="BB88" s="114"/>
      <c r="BC88" s="107"/>
      <c r="BD88" s="189"/>
      <c r="BE88" s="135"/>
      <c r="BF88" s="195"/>
      <c r="BG88" s="31"/>
      <c r="BH88" s="40"/>
      <c r="BI88" s="108"/>
      <c r="BJ88" s="104"/>
      <c r="BK88" s="123"/>
      <c r="BL88" s="114"/>
      <c r="BM88" s="108"/>
      <c r="BN88" s="104"/>
      <c r="BO88" s="115"/>
      <c r="BP88" s="112"/>
      <c r="BQ88" s="108"/>
      <c r="BR88" s="104"/>
      <c r="BS88" s="123"/>
      <c r="BT88" s="114"/>
      <c r="BU88" s="31"/>
      <c r="BV88" s="72"/>
      <c r="BW88" s="107"/>
      <c r="BX88" s="141"/>
      <c r="BY88" s="135"/>
      <c r="BZ88" s="134"/>
      <c r="CA88" s="31"/>
      <c r="CB88" s="40"/>
      <c r="CC88" s="107"/>
      <c r="CD88" s="105"/>
      <c r="CE88" s="122"/>
      <c r="CF88" s="111"/>
      <c r="CG88" s="118"/>
      <c r="CH88" s="132"/>
      <c r="CI88" s="137"/>
      <c r="CJ88" s="126"/>
      <c r="CK88" s="107"/>
      <c r="CL88" s="141"/>
      <c r="CM88" s="135"/>
      <c r="CN88" s="148">
        <v>0</v>
      </c>
      <c r="CO88" s="107"/>
      <c r="CP88" s="189"/>
      <c r="CQ88" s="135"/>
      <c r="CR88" s="195">
        <v>0</v>
      </c>
      <c r="CS88" s="107"/>
      <c r="CT88" s="141">
        <v>0</v>
      </c>
      <c r="CU88" s="135"/>
      <c r="CV88" s="212">
        <v>0</v>
      </c>
      <c r="CW88" s="225"/>
      <c r="CX88" s="225">
        <v>0</v>
      </c>
      <c r="CY88" s="86">
        <f>LARGE((AB88,AD88,H88,J88,X88,Z88,L88,N88,P88,R88,T88,V88,AJ88,AL88,AF88,AH88,AN88,AP88,AR88,AT88,AZ88,BB88,BD88,BF88,BH88,BJ88,BL88,AV88,AX88,BN88,BP88,BR88,BT88,BV88,BX88,BZ88,CB88,CD88,CF88,CH88,CJ88,CL88,CN88,CP88,CR88,CT88,CV88,CX88),1)+LARGE((AB88,AD88,H88,J88,X88,Z88,L88,N88,P88,R88,T88,V88,AJ88,AL88,AF88,AH88,AN88,AP88,AR88,AT88,AZ88,BB88,BD88,BF88,BH88,BJ88,BL88,AV88,AX88,BN88,BP88,BR88,BT88,BV88,BX88,BZ88,CB88,CD88,CF88,CH88,AD88,AB88,CJ88,CL88,CN88,CP88,CR88,CT88,CV88,CX88),2)+LARGE((AB88,AD88,H88,J88,X88,Z88,L88,N88,P88,R88,T88,V88,AJ88,AL88,AF88,AH88,AN88,AP88,AR88,AT88,AZ88,BB88,BD88,BF88,BH88,BJ88,BL88,AV88,AX88,BN88,BP88,BR88,BT88,BV88,BX88,BZ88,CB88,CD88,CF88,CH88,CJ88,CL88,CN88,CP88,CR88,CT88,CV88,CX88),3)+LARGE((AD88,AB88,H88,J88,X88,Z88,L88,N88,P88,R88,T88,V88,AJ88,AL88,AF88,AH88,AN88,AP88,AR88,AT88,AZ88,BB88,BD88,BF88,BH88,BJ88,BL88,AV88,AX88,BN88,BP88,BR88,BT88,BV88,BX88,BZ88,CB88,CD88,CF88,CH88,CJ88,CL88,CN88,CP88,CR88,CT88,CV88,CX88),4)+LARGE((AB88,AD88,H88,J88,X88,Z88,L88,N88,P88,R88,T88,V88,AJ88,AL88,AF88,AH88,AN88,AP88,AR88,AT88,AZ88,BB88,BD88,BF88,BH88,BJ88,BL88,AV88,AX88,BN88,BP88,BR88,BT88,BV88,BX88,BZ88,CB88,CD88,CF88,CH88,CJ88,CL88,CN88,CP88,CR88,CT88,CV88,CX88),5)</f>
        <v>0</v>
      </c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  <c r="DK88" s="81"/>
      <c r="DL88" s="81"/>
      <c r="DM88" s="81"/>
      <c r="DN88" s="81"/>
      <c r="DO88" s="81"/>
      <c r="DP88" s="81"/>
      <c r="DQ88" s="81"/>
      <c r="DR88" s="81"/>
      <c r="DS88" s="81"/>
      <c r="DT88" s="81"/>
      <c r="DU88" s="81"/>
      <c r="DV88" s="81"/>
      <c r="DW88" s="81"/>
      <c r="DX88" s="81"/>
      <c r="DY88" s="81"/>
      <c r="DZ88" s="81"/>
      <c r="EA88" s="81"/>
      <c r="EB88" s="81"/>
      <c r="EC88" s="81"/>
      <c r="ED88" s="81"/>
      <c r="EE88" s="81"/>
      <c r="EF88" s="81"/>
      <c r="EG88" s="81"/>
      <c r="EH88" s="81"/>
      <c r="EI88" s="81"/>
      <c r="EJ88" s="81"/>
      <c r="EK88" s="81"/>
      <c r="EL88" s="81"/>
      <c r="EM88" s="81"/>
      <c r="EN88" s="81"/>
      <c r="EO88" s="81"/>
      <c r="EP88" s="81"/>
      <c r="EQ88" s="81"/>
      <c r="ER88" s="81"/>
      <c r="ES88" s="81"/>
      <c r="ET88" s="81"/>
      <c r="EU88" s="81"/>
      <c r="EV88" s="81"/>
      <c r="EW88" s="81"/>
      <c r="EX88" s="81"/>
      <c r="EY88" s="81"/>
      <c r="EZ88" s="81"/>
      <c r="FA88" s="81"/>
      <c r="FB88" s="81"/>
      <c r="FC88" s="81"/>
      <c r="FD88" s="81"/>
      <c r="FE88" s="81"/>
      <c r="FF88" s="81"/>
      <c r="FG88" s="81"/>
      <c r="FH88" s="81"/>
      <c r="FI88" s="81"/>
      <c r="FJ88" s="81"/>
      <c r="FK88" s="81"/>
      <c r="FL88" s="81"/>
      <c r="FM88" s="81"/>
      <c r="FN88" s="81"/>
      <c r="FO88" s="81"/>
      <c r="FP88" s="81"/>
      <c r="FQ88" s="81"/>
      <c r="FR88" s="81"/>
      <c r="FS88" s="81"/>
      <c r="FT88" s="81"/>
      <c r="FU88" s="81"/>
      <c r="FV88" s="81"/>
      <c r="FW88" s="81"/>
      <c r="FX88" s="81"/>
      <c r="FY88" s="81"/>
      <c r="FZ88" s="81"/>
      <c r="GA88" s="81"/>
      <c r="GB88" s="81"/>
      <c r="GC88" s="81"/>
      <c r="GD88" s="81"/>
      <c r="GE88" s="81"/>
      <c r="GF88" s="81"/>
      <c r="GG88" s="81"/>
      <c r="GH88" s="81"/>
      <c r="GI88" s="81"/>
      <c r="GJ88" s="81"/>
      <c r="GK88" s="81"/>
      <c r="GL88" s="81"/>
      <c r="GM88" s="81"/>
      <c r="GN88" s="81"/>
      <c r="GO88" s="81"/>
      <c r="GP88" s="81"/>
      <c r="GQ88" s="81"/>
      <c r="GR88" s="81"/>
      <c r="GS88" s="81"/>
      <c r="GT88" s="85"/>
      <c r="GU88" s="85"/>
      <c r="GV88" s="85"/>
      <c r="GW88" s="85"/>
      <c r="GX88" s="85"/>
      <c r="GY88" s="85"/>
      <c r="GZ88" s="85"/>
    </row>
    <row r="89" spans="1:208" s="74" customFormat="1" ht="15" customHeight="1" thickTop="1" thickBot="1" x14ac:dyDescent="0.3">
      <c r="A89" s="24"/>
      <c r="B89" s="91" t="s">
        <v>390</v>
      </c>
      <c r="C89" s="145" t="s">
        <v>92</v>
      </c>
      <c r="D89" s="146" t="s">
        <v>93</v>
      </c>
      <c r="E89" s="102">
        <v>2003</v>
      </c>
      <c r="F89" s="173" t="s">
        <v>115</v>
      </c>
      <c r="G89" s="103"/>
      <c r="H89" s="104"/>
      <c r="I89" s="113"/>
      <c r="J89" s="114"/>
      <c r="K89" s="107"/>
      <c r="L89" s="189"/>
      <c r="M89" s="135"/>
      <c r="N89" s="195"/>
      <c r="O89" s="103"/>
      <c r="P89" s="154"/>
      <c r="Q89" s="113"/>
      <c r="R89" s="114"/>
      <c r="S89" s="103"/>
      <c r="T89" s="154"/>
      <c r="U89" s="113"/>
      <c r="V89" s="114"/>
      <c r="W89" s="109"/>
      <c r="X89" s="110"/>
      <c r="Y89" s="120"/>
      <c r="Z89" s="121"/>
      <c r="AA89" s="107"/>
      <c r="AB89" s="189"/>
      <c r="AC89" s="135"/>
      <c r="AD89" s="195"/>
      <c r="AE89" s="109"/>
      <c r="AF89" s="155"/>
      <c r="AG89" s="120"/>
      <c r="AH89" s="121"/>
      <c r="AI89" s="109"/>
      <c r="AJ89" s="155"/>
      <c r="AK89" s="120"/>
      <c r="AL89" s="114"/>
      <c r="AM89" s="103"/>
      <c r="AN89" s="113"/>
      <c r="AO89" s="123"/>
      <c r="AP89" s="129"/>
      <c r="AQ89" s="109"/>
      <c r="AR89" s="120"/>
      <c r="AS89" s="120"/>
      <c r="AT89" s="230"/>
      <c r="AU89" s="108"/>
      <c r="AV89" s="104"/>
      <c r="AW89" s="123"/>
      <c r="AX89" s="114"/>
      <c r="AY89" s="108"/>
      <c r="AZ89" s="104"/>
      <c r="BA89" s="113"/>
      <c r="BB89" s="114"/>
      <c r="BC89" s="107"/>
      <c r="BD89" s="189"/>
      <c r="BE89" s="135"/>
      <c r="BF89" s="195"/>
      <c r="BG89" s="31"/>
      <c r="BH89" s="40"/>
      <c r="BI89" s="108"/>
      <c r="BJ89" s="104"/>
      <c r="BK89" s="123"/>
      <c r="BL89" s="114"/>
      <c r="BM89" s="108"/>
      <c r="BN89" s="104"/>
      <c r="BO89" s="115"/>
      <c r="BP89" s="112"/>
      <c r="BQ89" s="108"/>
      <c r="BR89" s="104"/>
      <c r="BS89" s="123">
        <v>16</v>
      </c>
      <c r="BT89" s="114">
        <v>0</v>
      </c>
      <c r="BU89" s="31"/>
      <c r="BV89" s="72"/>
      <c r="BW89" s="107"/>
      <c r="BX89" s="141"/>
      <c r="BY89" s="135"/>
      <c r="BZ89" s="134"/>
      <c r="CA89" s="31"/>
      <c r="CB89" s="40"/>
      <c r="CC89" s="107"/>
      <c r="CD89" s="105"/>
      <c r="CE89" s="122"/>
      <c r="CF89" s="111"/>
      <c r="CG89" s="118"/>
      <c r="CH89" s="132"/>
      <c r="CI89" s="137"/>
      <c r="CJ89" s="126"/>
      <c r="CK89" s="107"/>
      <c r="CL89" s="141"/>
      <c r="CM89" s="135"/>
      <c r="CN89" s="148"/>
      <c r="CO89" s="107"/>
      <c r="CP89" s="189">
        <v>0</v>
      </c>
      <c r="CQ89" s="135"/>
      <c r="CR89" s="195">
        <v>0</v>
      </c>
      <c r="CS89" s="107"/>
      <c r="CT89" s="141">
        <v>0</v>
      </c>
      <c r="CU89" s="135"/>
      <c r="CV89" s="212">
        <v>0</v>
      </c>
      <c r="CW89" s="225"/>
      <c r="CX89" s="225"/>
      <c r="CY89" s="86">
        <f>LARGE((AB89,AD89,H89,J89,X89,Z89,L89,N89,P89,R89,T89,V89,AJ89,AL89,AF89,AH89,AN89,AP89,AR89,AT89,AZ89,BB89,BD89,BF89,BH89,BJ89,BL89,AV89,AX89,BN89,BP89,BR89,BT89,BV89,BX89,BZ89,CB89,CD89,CF89,CH89,CJ89,CL89,CN89,CP89,CR89,CT89,CV89,CX89),1)+LARGE((AB89,AD89,H89,J89,X89,Z89,L89,N89,P89,R89,T89,V89,AJ89,AL89,AF89,AH89,AN89,AP89,AR89,AT89,AZ89,BB89,BD89,BF89,BH89,BJ89,BL89,AV89,AX89,BN89,BP89,BR89,BT89,BV89,BX89,BZ89,CB89,CD89,CF89,CH89,AD89,AB89,CJ89,CL89,CN89,CP89,CR89,CT89,CV89,CX89),2)+LARGE((AB89,AD89,H89,J89,X89,Z89,L89,N89,P89,R89,T89,V89,AJ89,AL89,AF89,AH89,AN89,AP89,AR89,AT89,AZ89,BB89,BD89,BF89,BH89,BJ89,BL89,AV89,AX89,BN89,BP89,BR89,BT89,BV89,BX89,BZ89,CB89,CD89,CF89,CH89,CJ89,CL89,CN89,CP89,CR89,CT89,CV89,CX89),3)+LARGE((AD89,AB89,H89,J89,X89,Z89,L89,N89,P89,R89,T89,V89,AJ89,AL89,AF89,AH89,AN89,AP89,AR89,AT89,AZ89,BB89,BD89,BF89,BH89,BJ89,BL89,AV89,AX89,BN89,BP89,BR89,BT89,BV89,BX89,BZ89,CB89,CD89,CF89,CH89,CJ89,CL89,CN89,CP89,CR89,CT89,CV89,CX89),4)+LARGE((AB89,AD89,H89,J89,X89,Z89,L89,N89,P89,R89,T89,V89,AJ89,AL89,AF89,AH89,AN89,AP89,AR89,AT89,AZ89,BB89,BD89,BF89,BH89,BJ89,BL89,AV89,AX89,BN89,BP89,BR89,BT89,BV89,BX89,BZ89,CB89,CD89,CF89,CH89,CJ89,CL89,CN89,CP89,CR89,CT89,CV89,CX89),5)</f>
        <v>0</v>
      </c>
      <c r="CZ89" s="81"/>
      <c r="DA89" s="81"/>
      <c r="DB89" s="81"/>
      <c r="DC89" s="81"/>
      <c r="DD89" s="81"/>
      <c r="DE89" s="81"/>
      <c r="DF89" s="81"/>
      <c r="DG89" s="81"/>
      <c r="DH89" s="81"/>
      <c r="DI89" s="81"/>
      <c r="DJ89" s="81"/>
      <c r="DK89" s="81"/>
      <c r="DL89" s="81"/>
      <c r="DM89" s="81"/>
      <c r="DN89" s="81"/>
      <c r="DO89" s="81"/>
      <c r="DP89" s="81"/>
      <c r="DQ89" s="81"/>
      <c r="DR89" s="81"/>
      <c r="DS89" s="81"/>
      <c r="DT89" s="81"/>
      <c r="DU89" s="81"/>
      <c r="DV89" s="81"/>
      <c r="DW89" s="81"/>
      <c r="DX89" s="81"/>
      <c r="DY89" s="81"/>
      <c r="DZ89" s="81"/>
      <c r="EA89" s="81"/>
      <c r="EB89" s="81"/>
      <c r="EC89" s="81"/>
      <c r="ED89" s="81"/>
      <c r="EE89" s="81"/>
      <c r="EF89" s="81"/>
      <c r="EG89" s="81"/>
      <c r="EH89" s="81"/>
      <c r="EI89" s="81"/>
      <c r="EJ89" s="81"/>
      <c r="EK89" s="81"/>
      <c r="EL89" s="81"/>
      <c r="EM89" s="81"/>
      <c r="EN89" s="81"/>
      <c r="EO89" s="81"/>
      <c r="EP89" s="81"/>
      <c r="EQ89" s="81"/>
      <c r="ER89" s="81"/>
      <c r="ES89" s="81"/>
      <c r="ET89" s="81"/>
      <c r="EU89" s="81"/>
      <c r="EV89" s="81"/>
      <c r="EW89" s="81"/>
      <c r="EX89" s="81"/>
      <c r="EY89" s="81"/>
      <c r="EZ89" s="81"/>
      <c r="FA89" s="81"/>
      <c r="FB89" s="81"/>
      <c r="FC89" s="81"/>
      <c r="FD89" s="81"/>
      <c r="FE89" s="81"/>
      <c r="FF89" s="81"/>
      <c r="FG89" s="81"/>
      <c r="FH89" s="81"/>
      <c r="FI89" s="81"/>
      <c r="FJ89" s="81"/>
      <c r="FK89" s="81"/>
      <c r="FL89" s="81"/>
      <c r="FM89" s="81"/>
      <c r="FN89" s="81"/>
      <c r="FO89" s="81"/>
      <c r="FP89" s="81"/>
      <c r="FQ89" s="81"/>
      <c r="FR89" s="81"/>
      <c r="FS89" s="81"/>
      <c r="FT89" s="81"/>
      <c r="FU89" s="81"/>
      <c r="FV89" s="81"/>
      <c r="FW89" s="81"/>
      <c r="FX89" s="81"/>
      <c r="FY89" s="81"/>
      <c r="FZ89" s="81"/>
      <c r="GA89" s="81"/>
      <c r="GB89" s="81"/>
      <c r="GC89" s="81"/>
      <c r="GD89" s="81"/>
      <c r="GE89" s="81"/>
      <c r="GF89" s="81"/>
      <c r="GG89" s="81"/>
      <c r="GH89" s="81"/>
      <c r="GI89" s="81"/>
      <c r="GJ89" s="81"/>
      <c r="GK89" s="81"/>
      <c r="GL89" s="81"/>
      <c r="GM89" s="81"/>
      <c r="GN89" s="81"/>
      <c r="GO89" s="81"/>
      <c r="GP89" s="81"/>
      <c r="GQ89" s="81"/>
      <c r="GR89" s="81"/>
      <c r="GS89" s="81"/>
      <c r="GT89" s="85"/>
      <c r="GU89" s="85"/>
      <c r="GV89" s="85"/>
      <c r="GW89" s="85"/>
      <c r="GX89" s="85"/>
      <c r="GY89" s="85"/>
      <c r="GZ89" s="85"/>
    </row>
    <row r="90" spans="1:208" s="74" customFormat="1" ht="15" customHeight="1" thickTop="1" thickBot="1" x14ac:dyDescent="0.3">
      <c r="A90" s="24"/>
      <c r="B90" s="91" t="s">
        <v>390</v>
      </c>
      <c r="C90" s="167" t="s">
        <v>321</v>
      </c>
      <c r="D90" s="168" t="s">
        <v>322</v>
      </c>
      <c r="E90" s="169">
        <v>2006</v>
      </c>
      <c r="F90" s="174"/>
      <c r="G90" s="103"/>
      <c r="H90" s="104"/>
      <c r="I90" s="113"/>
      <c r="J90" s="114"/>
      <c r="K90" s="107"/>
      <c r="L90" s="189"/>
      <c r="M90" s="136"/>
      <c r="N90" s="195"/>
      <c r="O90" s="103"/>
      <c r="P90" s="154"/>
      <c r="Q90" s="113"/>
      <c r="R90" s="114"/>
      <c r="S90" s="103"/>
      <c r="T90" s="154"/>
      <c r="U90" s="113"/>
      <c r="V90" s="114"/>
      <c r="W90" s="109"/>
      <c r="X90" s="110"/>
      <c r="Y90" s="120"/>
      <c r="Z90" s="121"/>
      <c r="AA90" s="107"/>
      <c r="AB90" s="189"/>
      <c r="AC90" s="136"/>
      <c r="AD90" s="195"/>
      <c r="AE90" s="109"/>
      <c r="AF90" s="155"/>
      <c r="AG90" s="120"/>
      <c r="AH90" s="121"/>
      <c r="AI90" s="109"/>
      <c r="AJ90" s="155"/>
      <c r="AK90" s="120"/>
      <c r="AL90" s="114"/>
      <c r="AM90" s="103"/>
      <c r="AN90" s="113"/>
      <c r="AO90" s="123">
        <v>43</v>
      </c>
      <c r="AP90" s="129">
        <v>0</v>
      </c>
      <c r="AQ90" s="109"/>
      <c r="AR90" s="120"/>
      <c r="AS90" s="120"/>
      <c r="AT90" s="230"/>
      <c r="AU90" s="108"/>
      <c r="AV90" s="104"/>
      <c r="AW90" s="123"/>
      <c r="AX90" s="114"/>
      <c r="AY90" s="108"/>
      <c r="AZ90" s="104"/>
      <c r="BA90" s="113"/>
      <c r="BB90" s="114"/>
      <c r="BC90" s="107"/>
      <c r="BD90" s="189"/>
      <c r="BE90" s="136"/>
      <c r="BF90" s="195"/>
      <c r="BG90" s="31"/>
      <c r="BH90" s="40"/>
      <c r="BI90" s="108"/>
      <c r="BJ90" s="104"/>
      <c r="BK90" s="123"/>
      <c r="BL90" s="114"/>
      <c r="BM90" s="108"/>
      <c r="BN90" s="104"/>
      <c r="BO90" s="115"/>
      <c r="BP90" s="112"/>
      <c r="BQ90" s="108"/>
      <c r="BR90" s="104"/>
      <c r="BS90" s="123"/>
      <c r="BT90" s="114"/>
      <c r="BU90" s="31"/>
      <c r="BV90" s="72"/>
      <c r="BW90" s="131"/>
      <c r="BX90" s="141"/>
      <c r="BY90" s="122"/>
      <c r="BZ90" s="111"/>
      <c r="CA90" s="31"/>
      <c r="CB90" s="40"/>
      <c r="CC90" s="107"/>
      <c r="CD90" s="105"/>
      <c r="CE90" s="122"/>
      <c r="CF90" s="111"/>
      <c r="CG90" s="119"/>
      <c r="CH90" s="133"/>
      <c r="CI90" s="138"/>
      <c r="CJ90" s="149"/>
      <c r="CK90" s="107"/>
      <c r="CL90" s="141"/>
      <c r="CM90" s="136"/>
      <c r="CN90" s="148"/>
      <c r="CO90" s="107"/>
      <c r="CP90" s="189"/>
      <c r="CQ90" s="136"/>
      <c r="CR90" s="195">
        <v>0</v>
      </c>
      <c r="CS90" s="107"/>
      <c r="CT90" s="141">
        <v>0</v>
      </c>
      <c r="CU90" s="136"/>
      <c r="CV90" s="212">
        <v>0</v>
      </c>
      <c r="CW90" s="225"/>
      <c r="CX90" s="225">
        <v>0</v>
      </c>
      <c r="CY90" s="86">
        <f>LARGE((AB90,AD90,H90,J90,X90,Z90,L90,N90,P90,R90,T90,V90,AJ90,AL90,AF90,AH90,AN90,AP90,AR90,AT90,AZ90,BB90,BD90,BF90,BH90,BJ90,BL90,AV90,AX90,BN90,BP90,BR90,BT90,BV90,BX90,BZ90,CB90,CD90,CF90,CH90,CJ90,CL90,CN90,CP90,CR90,CT90,CV90,CX90),1)+LARGE((AB90,AD90,H90,J90,X90,Z90,L90,N90,P90,R90,T90,V90,AJ90,AL90,AF90,AH90,AN90,AP90,AR90,AT90,AZ90,BB90,BD90,BF90,BH90,BJ90,BL90,AV90,AX90,BN90,BP90,BR90,BT90,BV90,BX90,BZ90,CB90,CD90,CF90,CH90,AD90,AB90,CJ90,CL90,CN90,CP90,CR90,CT90,CV90,CX90),2)+LARGE((AB90,AD90,H90,J90,X90,Z90,L90,N90,P90,R90,T90,V90,AJ90,AL90,AF90,AH90,AN90,AP90,AR90,AT90,AZ90,BB90,BD90,BF90,BH90,BJ90,BL90,AV90,AX90,BN90,BP90,BR90,BT90,BV90,BX90,BZ90,CB90,CD90,CF90,CH90,CJ90,CL90,CN90,CP90,CR90,CT90,CV90,CX90),3)+LARGE((AD90,AB90,H90,J90,X90,Z90,L90,N90,P90,R90,T90,V90,AJ90,AL90,AF90,AH90,AN90,AP90,AR90,AT90,AZ90,BB90,BD90,BF90,BH90,BJ90,BL90,AV90,AX90,BN90,BP90,BR90,BT90,BV90,BX90,BZ90,CB90,CD90,CF90,CH90,CJ90,CL90,CN90,CP90,CR90,CT90,CV90,CX90),4)+LARGE((AB90,AD90,H90,J90,X90,Z90,L90,N90,P90,R90,T90,V90,AJ90,AL90,AF90,AH90,AN90,AP90,AR90,AT90,AZ90,BB90,BD90,BF90,BH90,BJ90,BL90,AV90,AX90,BN90,BP90,BR90,BT90,BV90,BX90,BZ90,CB90,CD90,CF90,CH90,CJ90,CL90,CN90,CP90,CR90,CT90,CV90,CX90),5)</f>
        <v>0</v>
      </c>
      <c r="CZ90" s="81"/>
      <c r="DA90" s="81"/>
      <c r="DB90" s="81"/>
      <c r="DC90" s="81"/>
      <c r="DD90" s="81"/>
      <c r="DE90" s="81"/>
      <c r="DF90" s="81"/>
      <c r="DG90" s="81"/>
      <c r="DH90" s="81"/>
      <c r="DI90" s="81"/>
      <c r="DJ90" s="81"/>
      <c r="DK90" s="81"/>
      <c r="DL90" s="81"/>
      <c r="DM90" s="81"/>
      <c r="DN90" s="81"/>
      <c r="DO90" s="81"/>
      <c r="DP90" s="81"/>
      <c r="DQ90" s="81"/>
      <c r="DR90" s="81"/>
      <c r="DS90" s="81"/>
      <c r="DT90" s="81"/>
      <c r="DU90" s="81"/>
      <c r="DV90" s="81"/>
      <c r="DW90" s="81"/>
      <c r="DX90" s="81"/>
      <c r="DY90" s="81"/>
      <c r="DZ90" s="81"/>
      <c r="EA90" s="81"/>
      <c r="EB90" s="81"/>
      <c r="EC90" s="81"/>
      <c r="ED90" s="81"/>
      <c r="EE90" s="81"/>
      <c r="EF90" s="81"/>
      <c r="EG90" s="81"/>
      <c r="EH90" s="81"/>
      <c r="EI90" s="81"/>
      <c r="EJ90" s="81"/>
      <c r="EK90" s="81"/>
      <c r="EL90" s="81"/>
      <c r="EM90" s="81"/>
      <c r="EN90" s="81"/>
      <c r="EO90" s="81"/>
      <c r="EP90" s="81"/>
      <c r="EQ90" s="81"/>
      <c r="ER90" s="81"/>
      <c r="ES90" s="81"/>
      <c r="ET90" s="81"/>
      <c r="EU90" s="81"/>
      <c r="EV90" s="81"/>
      <c r="EW90" s="81"/>
      <c r="EX90" s="81"/>
      <c r="EY90" s="81"/>
      <c r="EZ90" s="81"/>
      <c r="FA90" s="81"/>
      <c r="FB90" s="81"/>
      <c r="FC90" s="81"/>
      <c r="FD90" s="81"/>
      <c r="FE90" s="81"/>
      <c r="FF90" s="81"/>
      <c r="FG90" s="81"/>
      <c r="FH90" s="81"/>
      <c r="FI90" s="81"/>
      <c r="FJ90" s="81"/>
      <c r="FK90" s="81"/>
      <c r="FL90" s="81"/>
      <c r="FM90" s="81"/>
      <c r="FN90" s="81"/>
      <c r="FO90" s="81"/>
      <c r="FP90" s="81"/>
      <c r="FQ90" s="81"/>
      <c r="FR90" s="81"/>
      <c r="FS90" s="81"/>
      <c r="FT90" s="81"/>
      <c r="FU90" s="81"/>
      <c r="FV90" s="81"/>
      <c r="FW90" s="81"/>
      <c r="FX90" s="81"/>
      <c r="FY90" s="81"/>
      <c r="FZ90" s="81"/>
      <c r="GA90" s="81"/>
      <c r="GB90" s="81"/>
      <c r="GC90" s="81"/>
      <c r="GD90" s="81"/>
      <c r="GE90" s="81"/>
      <c r="GF90" s="81"/>
      <c r="GG90" s="81"/>
      <c r="GH90" s="81"/>
      <c r="GI90" s="81"/>
      <c r="GJ90" s="81"/>
      <c r="GK90" s="81"/>
      <c r="GL90" s="81"/>
      <c r="GM90" s="81"/>
      <c r="GN90" s="81"/>
      <c r="GO90" s="81"/>
      <c r="GP90" s="81"/>
      <c r="GQ90" s="81"/>
      <c r="GR90" s="81"/>
      <c r="GS90" s="81"/>
      <c r="GT90" s="85"/>
      <c r="GU90" s="85"/>
      <c r="GV90" s="85"/>
      <c r="GW90" s="85"/>
      <c r="GX90" s="85"/>
      <c r="GY90" s="85"/>
      <c r="GZ90" s="85"/>
    </row>
    <row r="91" spans="1:208" s="74" customFormat="1" ht="15" customHeight="1" thickTop="1" thickBot="1" x14ac:dyDescent="0.3">
      <c r="A91" s="24"/>
      <c r="B91" s="91" t="s">
        <v>390</v>
      </c>
      <c r="C91" s="159" t="s">
        <v>185</v>
      </c>
      <c r="D91" s="160" t="s">
        <v>108</v>
      </c>
      <c r="E91" s="161">
        <v>2004</v>
      </c>
      <c r="F91" s="172" t="s">
        <v>150</v>
      </c>
      <c r="G91" s="103"/>
      <c r="H91" s="104"/>
      <c r="I91" s="113"/>
      <c r="J91" s="114"/>
      <c r="K91" s="107">
        <v>13</v>
      </c>
      <c r="L91" s="122">
        <v>0</v>
      </c>
      <c r="M91" s="122"/>
      <c r="N91" s="128"/>
      <c r="O91" s="103"/>
      <c r="P91" s="154"/>
      <c r="Q91" s="113"/>
      <c r="R91" s="114"/>
      <c r="S91" s="103"/>
      <c r="T91" s="154"/>
      <c r="U91" s="113">
        <v>9</v>
      </c>
      <c r="V91" s="114">
        <v>0</v>
      </c>
      <c r="W91" s="109"/>
      <c r="X91" s="110"/>
      <c r="Y91" s="120"/>
      <c r="Z91" s="121"/>
      <c r="AA91" s="107"/>
      <c r="AB91" s="122"/>
      <c r="AC91" s="122"/>
      <c r="AD91" s="128"/>
      <c r="AE91" s="109"/>
      <c r="AF91" s="155"/>
      <c r="AG91" s="120"/>
      <c r="AH91" s="121"/>
      <c r="AI91" s="109"/>
      <c r="AJ91" s="155"/>
      <c r="AK91" s="120"/>
      <c r="AL91" s="114"/>
      <c r="AM91" s="103"/>
      <c r="AN91" s="122"/>
      <c r="AO91" s="123"/>
      <c r="AP91" s="129"/>
      <c r="AQ91" s="109"/>
      <c r="AR91" s="120"/>
      <c r="AS91" s="120"/>
      <c r="AT91" s="230"/>
      <c r="AU91" s="108"/>
      <c r="AV91" s="104"/>
      <c r="AW91" s="123"/>
      <c r="AX91" s="114"/>
      <c r="AY91" s="108"/>
      <c r="AZ91" s="104"/>
      <c r="BA91" s="113"/>
      <c r="BB91" s="114"/>
      <c r="BC91" s="107"/>
      <c r="BD91" s="122"/>
      <c r="BE91" s="122"/>
      <c r="BF91" s="128"/>
      <c r="BG91" s="31"/>
      <c r="BH91" s="40"/>
      <c r="BI91" s="108"/>
      <c r="BJ91" s="104"/>
      <c r="BK91" s="123"/>
      <c r="BL91" s="114"/>
      <c r="BM91" s="108"/>
      <c r="BN91" s="104"/>
      <c r="BO91" s="116"/>
      <c r="BP91" s="111"/>
      <c r="BQ91" s="108"/>
      <c r="BR91" s="104"/>
      <c r="BS91" s="123"/>
      <c r="BT91" s="111"/>
      <c r="BU91" s="31"/>
      <c r="BV91" s="72"/>
      <c r="BW91" s="131"/>
      <c r="BX91" s="141"/>
      <c r="BY91" s="122"/>
      <c r="BZ91" s="111"/>
      <c r="CA91" s="31"/>
      <c r="CB91" s="40"/>
      <c r="CC91" s="107"/>
      <c r="CD91" s="105"/>
      <c r="CE91" s="122"/>
      <c r="CF91" s="111"/>
      <c r="CG91" s="118"/>
      <c r="CH91" s="132"/>
      <c r="CI91" s="122"/>
      <c r="CJ91" s="111"/>
      <c r="CK91" s="107"/>
      <c r="CL91" s="141">
        <v>0</v>
      </c>
      <c r="CM91" s="136"/>
      <c r="CN91" s="148">
        <v>0</v>
      </c>
      <c r="CO91" s="107"/>
      <c r="CP91" s="189">
        <v>0</v>
      </c>
      <c r="CQ91" s="122">
        <v>11</v>
      </c>
      <c r="CR91" s="128">
        <v>0</v>
      </c>
      <c r="CS91" s="107"/>
      <c r="CT91" s="141">
        <v>0</v>
      </c>
      <c r="CU91" s="122">
        <v>21</v>
      </c>
      <c r="CV91" s="211">
        <v>0</v>
      </c>
      <c r="CW91" s="225"/>
      <c r="CX91" s="225"/>
      <c r="CY91" s="86">
        <f>LARGE((AB91,AD91,H91,J91,X91,Z91,L91,N91,P91,R91,T91,V91,AJ91,AL91,AF91,AH91,AN91,AP91,AR91,AT91,AZ91,BB91,BD91,BF91,BH91,BJ91,BL91,AV91,AX91,BN91,BP91,BR91,BT91,BV91,BX91,BZ91,CB91,CD91,CF91,CH91,CJ91,CL91,CN91,CP91,CR91,CT91,CV91,CX91),1)+LARGE((AB91,AD91,H91,J91,X91,Z91,L91,N91,P91,R91,T91,V91,AJ91,AL91,AF91,AH91,AN91,AP91,AR91,AT91,AZ91,BB91,BD91,BF91,BH91,BJ91,BL91,AV91,AX91,BN91,BP91,BR91,BT91,BV91,BX91,BZ91,CB91,CD91,CF91,CH91,AD91,AB91,CJ91,CL91,CN91,CP91,CR91,CT91,CV91,CX91),2)+LARGE((AB91,AD91,H91,J91,X91,Z91,L91,N91,P91,R91,T91,V91,AJ91,AL91,AF91,AH91,AN91,AP91,AR91,AT91,AZ91,BB91,BD91,BF91,BH91,BJ91,BL91,AV91,AX91,BN91,BP91,BR91,BT91,BV91,BX91,BZ91,CB91,CD91,CF91,CH91,CJ91,CL91,CN91,CP91,CR91,CT91,CV91,CX91),3)+LARGE((AD91,AB91,H91,J91,X91,Z91,L91,N91,P91,R91,T91,V91,AJ91,AL91,AF91,AH91,AN91,AP91,AR91,AT91,AZ91,BB91,BD91,BF91,BH91,BJ91,BL91,AV91,AX91,BN91,BP91,BR91,BT91,BV91,BX91,BZ91,CB91,CD91,CF91,CH91,CJ91,CL91,CN91,CP91,CR91,CT91,CV91,CX91),4)+LARGE((AB91,AD91,H91,J91,X91,Z91,L91,N91,P91,R91,T91,V91,AJ91,AL91,AF91,AH91,AN91,AP91,AR91,AT91,AZ91,BB91,BD91,BF91,BH91,BJ91,BL91,AV91,AX91,BN91,BP91,BR91,BT91,BV91,BX91,BZ91,CB91,CD91,CF91,CH91,CJ91,CL91,CN91,CP91,CR91,CT91,CV91,CX91),5)</f>
        <v>0</v>
      </c>
      <c r="CZ91" s="81"/>
      <c r="DA91" s="81"/>
      <c r="DB91" s="81"/>
      <c r="DC91" s="81"/>
      <c r="DD91" s="81"/>
      <c r="DE91" s="81"/>
      <c r="DF91" s="81"/>
      <c r="DG91" s="81"/>
      <c r="DH91" s="81"/>
      <c r="DI91" s="81"/>
      <c r="DJ91" s="81"/>
      <c r="DK91" s="81"/>
      <c r="DL91" s="81"/>
      <c r="DM91" s="81"/>
      <c r="DN91" s="81"/>
      <c r="DO91" s="81"/>
      <c r="DP91" s="81"/>
      <c r="DQ91" s="81"/>
      <c r="DR91" s="81"/>
      <c r="DS91" s="81"/>
      <c r="DT91" s="81"/>
      <c r="DU91" s="81"/>
      <c r="DV91" s="81"/>
      <c r="DW91" s="81"/>
      <c r="DX91" s="81"/>
      <c r="DY91" s="81"/>
      <c r="DZ91" s="81"/>
      <c r="EA91" s="81"/>
      <c r="EB91" s="81"/>
      <c r="EC91" s="81"/>
      <c r="ED91" s="81"/>
      <c r="EE91" s="81"/>
      <c r="EF91" s="81"/>
      <c r="EG91" s="81"/>
      <c r="EH91" s="81"/>
      <c r="EI91" s="81"/>
      <c r="EJ91" s="81"/>
      <c r="EK91" s="81"/>
      <c r="EL91" s="81"/>
      <c r="EM91" s="81"/>
      <c r="EN91" s="81"/>
      <c r="EO91" s="81"/>
      <c r="EP91" s="81"/>
      <c r="EQ91" s="81"/>
      <c r="ER91" s="81"/>
      <c r="ES91" s="81"/>
      <c r="ET91" s="81"/>
      <c r="EU91" s="81"/>
      <c r="EV91" s="81"/>
      <c r="EW91" s="81"/>
      <c r="EX91" s="81"/>
      <c r="EY91" s="81"/>
      <c r="EZ91" s="81"/>
      <c r="FA91" s="81"/>
      <c r="FB91" s="81"/>
      <c r="FC91" s="81"/>
      <c r="FD91" s="81"/>
      <c r="FE91" s="81"/>
      <c r="FF91" s="81"/>
      <c r="FG91" s="81"/>
      <c r="FH91" s="81"/>
      <c r="FI91" s="81"/>
      <c r="FJ91" s="81"/>
      <c r="FK91" s="81"/>
      <c r="FL91" s="81"/>
      <c r="FM91" s="81"/>
      <c r="FN91" s="81"/>
      <c r="FO91" s="81"/>
      <c r="FP91" s="81"/>
      <c r="FQ91" s="81"/>
      <c r="FR91" s="81"/>
      <c r="FS91" s="81"/>
      <c r="FT91" s="81"/>
      <c r="FU91" s="81"/>
      <c r="FV91" s="81"/>
      <c r="FW91" s="81"/>
      <c r="FX91" s="81"/>
      <c r="FY91" s="81"/>
      <c r="FZ91" s="81"/>
      <c r="GA91" s="81"/>
      <c r="GB91" s="81"/>
      <c r="GC91" s="81"/>
      <c r="GD91" s="81"/>
      <c r="GE91" s="81"/>
      <c r="GF91" s="81"/>
      <c r="GG91" s="81"/>
      <c r="GH91" s="81"/>
      <c r="GI91" s="81"/>
      <c r="GJ91" s="81"/>
      <c r="GK91" s="81"/>
      <c r="GL91" s="81"/>
      <c r="GM91" s="81"/>
      <c r="GN91" s="81"/>
      <c r="GO91" s="81"/>
      <c r="GP91" s="81"/>
      <c r="GQ91" s="81"/>
      <c r="GR91" s="81"/>
      <c r="GS91" s="81"/>
      <c r="GT91" s="85"/>
      <c r="GU91" s="85"/>
      <c r="GV91" s="85"/>
      <c r="GW91" s="85"/>
      <c r="GX91" s="85"/>
      <c r="GY91" s="85"/>
      <c r="GZ91" s="85"/>
    </row>
    <row r="92" spans="1:208" s="74" customFormat="1" ht="15" customHeight="1" thickTop="1" thickBot="1" x14ac:dyDescent="0.3">
      <c r="A92" s="24"/>
      <c r="B92" s="91" t="s">
        <v>390</v>
      </c>
      <c r="C92" s="167" t="s">
        <v>350</v>
      </c>
      <c r="D92" s="168" t="s">
        <v>351</v>
      </c>
      <c r="E92" s="169">
        <v>2006</v>
      </c>
      <c r="F92" s="174" t="s">
        <v>352</v>
      </c>
      <c r="G92" s="103"/>
      <c r="H92" s="104"/>
      <c r="I92" s="113"/>
      <c r="J92" s="114"/>
      <c r="K92" s="107"/>
      <c r="L92" s="189"/>
      <c r="M92" s="122"/>
      <c r="N92" s="195"/>
      <c r="O92" s="103"/>
      <c r="P92" s="154"/>
      <c r="Q92" s="113"/>
      <c r="R92" s="114"/>
      <c r="S92" s="103"/>
      <c r="T92" s="154"/>
      <c r="U92" s="113"/>
      <c r="V92" s="114"/>
      <c r="W92" s="109"/>
      <c r="X92" s="110"/>
      <c r="Y92" s="120"/>
      <c r="Z92" s="121"/>
      <c r="AA92" s="107"/>
      <c r="AB92" s="189"/>
      <c r="AC92" s="122"/>
      <c r="AD92" s="195"/>
      <c r="AE92" s="109"/>
      <c r="AF92" s="155"/>
      <c r="AG92" s="120"/>
      <c r="AH92" s="121"/>
      <c r="AI92" s="109"/>
      <c r="AJ92" s="155"/>
      <c r="AK92" s="120"/>
      <c r="AL92" s="121"/>
      <c r="AM92" s="103"/>
      <c r="AN92" s="113"/>
      <c r="AO92" s="123"/>
      <c r="AP92" s="129"/>
      <c r="AQ92" s="109"/>
      <c r="AR92" s="120"/>
      <c r="AS92" s="120">
        <v>16</v>
      </c>
      <c r="AT92" s="230">
        <v>0</v>
      </c>
      <c r="AU92" s="108"/>
      <c r="AV92" s="104"/>
      <c r="AW92" s="123"/>
      <c r="AX92" s="114"/>
      <c r="AY92" s="108"/>
      <c r="AZ92" s="104"/>
      <c r="BA92" s="113"/>
      <c r="BB92" s="114"/>
      <c r="BC92" s="107"/>
      <c r="BD92" s="189"/>
      <c r="BE92" s="122"/>
      <c r="BF92" s="195"/>
      <c r="BG92" s="31"/>
      <c r="BH92" s="40"/>
      <c r="BI92" s="108"/>
      <c r="BJ92" s="104"/>
      <c r="BK92" s="123"/>
      <c r="BL92" s="114"/>
      <c r="BM92" s="108"/>
      <c r="BN92" s="104"/>
      <c r="BO92" s="115"/>
      <c r="BP92" s="112"/>
      <c r="BQ92" s="108"/>
      <c r="BR92" s="104"/>
      <c r="BS92" s="123"/>
      <c r="BT92" s="114"/>
      <c r="BU92" s="31"/>
      <c r="BV92" s="40"/>
      <c r="BW92" s="107"/>
      <c r="BX92" s="105"/>
      <c r="BY92" s="122"/>
      <c r="BZ92" s="111"/>
      <c r="CA92" s="31"/>
      <c r="CB92" s="40"/>
      <c r="CC92" s="107"/>
      <c r="CD92" s="105"/>
      <c r="CE92" s="122"/>
      <c r="CF92" s="111"/>
      <c r="CG92" s="119"/>
      <c r="CH92" s="133"/>
      <c r="CI92" s="140"/>
      <c r="CJ92" s="149"/>
      <c r="CK92" s="107"/>
      <c r="CL92" s="141"/>
      <c r="CM92" s="122"/>
      <c r="CN92" s="148"/>
      <c r="CO92" s="107"/>
      <c r="CP92" s="189"/>
      <c r="CQ92" s="122"/>
      <c r="CR92" s="195">
        <v>0</v>
      </c>
      <c r="CS92" s="107"/>
      <c r="CT92" s="141">
        <v>0</v>
      </c>
      <c r="CU92" s="122"/>
      <c r="CV92" s="212">
        <v>0</v>
      </c>
      <c r="CW92" s="225"/>
      <c r="CX92" s="225">
        <v>0</v>
      </c>
      <c r="CY92" s="86">
        <f>LARGE((AB92,AD92,H92,J92,X92,Z92,L92,N92,P92,R92,T92,V92,AJ92,AL92,AF92,AH92,AN92,AP92,AR92,AT92,AZ92,BB92,BD92,BF92,BH92,BJ92,BL92,AV92,AX92,BN92,BP92,BR92,BT92,BV92,BX92,BZ92,CB92,CD92,CF92,CH92,CJ92,CL92,CN92,CP92,CR92,CT92,CV92,CX92),1)+LARGE((AB92,AD92,H92,J92,X92,Z92,L92,N92,P92,R92,T92,V92,AJ92,AL92,AF92,AH92,AN92,AP92,AR92,AT92,AZ92,BB92,BD92,BF92,BH92,BJ92,BL92,AV92,AX92,BN92,BP92,BR92,BT92,BV92,BX92,BZ92,CB92,CD92,CF92,CH92,AD92,AB92,CJ92,CL92,CN92,CP92,CR92,CT92,CV92,CX92),2)+LARGE((AB92,AD92,H92,J92,X92,Z92,L92,N92,P92,R92,T92,V92,AJ92,AL92,AF92,AH92,AN92,AP92,AR92,AT92,AZ92,BB92,BD92,BF92,BH92,BJ92,BL92,AV92,AX92,BN92,BP92,BR92,BT92,BV92,BX92,BZ92,CB92,CD92,CF92,CH92,CJ92,CL92,CN92,CP92,CR92,CT92,CV92,CX92),3)+LARGE((AD92,AB92,H92,J92,X92,Z92,L92,N92,P92,R92,T92,V92,AJ92,AL92,AF92,AH92,AN92,AP92,AR92,AT92,AZ92,BB92,BD92,BF92,BH92,BJ92,BL92,AV92,AX92,BN92,BP92,BR92,BT92,BV92,BX92,BZ92,CB92,CD92,CF92,CH92,CJ92,CL92,CN92,CP92,CR92,CT92,CV92,CX92),4)+LARGE((AB92,AD92,H92,J92,X92,Z92,L92,N92,P92,R92,T92,V92,AJ92,AL92,AF92,AH92,AN92,AP92,AR92,AT92,AZ92,BB92,BD92,BF92,BH92,BJ92,BL92,AV92,AX92,BN92,BP92,BR92,BT92,BV92,BX92,BZ92,CB92,CD92,CF92,CH92,CJ92,CL92,CN92,CP92,CR92,CT92,CV92,CX92),5)</f>
        <v>0</v>
      </c>
      <c r="CZ92" s="81"/>
      <c r="DA92" s="81"/>
      <c r="DB92" s="81"/>
      <c r="DC92" s="81"/>
      <c r="DD92" s="81"/>
      <c r="DE92" s="81"/>
      <c r="DF92" s="81"/>
      <c r="DG92" s="81"/>
      <c r="DH92" s="81"/>
      <c r="DI92" s="81"/>
      <c r="DJ92" s="81"/>
      <c r="DK92" s="81"/>
      <c r="DL92" s="81"/>
      <c r="DM92" s="81"/>
      <c r="DN92" s="81"/>
      <c r="DO92" s="81"/>
      <c r="DP92" s="81"/>
      <c r="DQ92" s="81"/>
      <c r="DR92" s="81"/>
      <c r="DS92" s="81"/>
      <c r="DT92" s="81"/>
      <c r="DU92" s="81"/>
      <c r="DV92" s="81"/>
      <c r="DW92" s="81"/>
      <c r="DX92" s="81"/>
      <c r="DY92" s="81"/>
      <c r="DZ92" s="81"/>
      <c r="EA92" s="81"/>
      <c r="EB92" s="81"/>
      <c r="EC92" s="81"/>
      <c r="ED92" s="81"/>
      <c r="EE92" s="81"/>
      <c r="EF92" s="81"/>
      <c r="EG92" s="81"/>
      <c r="EH92" s="81"/>
      <c r="EI92" s="81"/>
      <c r="EJ92" s="81"/>
      <c r="EK92" s="81"/>
      <c r="EL92" s="81"/>
      <c r="EM92" s="81"/>
      <c r="EN92" s="81"/>
      <c r="EO92" s="81"/>
      <c r="EP92" s="81"/>
      <c r="EQ92" s="81"/>
      <c r="ER92" s="81"/>
      <c r="ES92" s="81"/>
      <c r="ET92" s="81"/>
      <c r="EU92" s="81"/>
      <c r="EV92" s="81"/>
      <c r="EW92" s="81"/>
      <c r="EX92" s="81"/>
      <c r="EY92" s="81"/>
      <c r="EZ92" s="81"/>
      <c r="FA92" s="81"/>
      <c r="FB92" s="81"/>
      <c r="FC92" s="81"/>
      <c r="FD92" s="81"/>
      <c r="FE92" s="81"/>
      <c r="FF92" s="81"/>
      <c r="FG92" s="81"/>
      <c r="FH92" s="81"/>
      <c r="FI92" s="81"/>
      <c r="FJ92" s="81"/>
      <c r="FK92" s="81"/>
      <c r="FL92" s="81"/>
      <c r="FM92" s="81"/>
      <c r="FN92" s="81"/>
      <c r="FO92" s="81"/>
      <c r="FP92" s="81"/>
      <c r="FQ92" s="81"/>
      <c r="FR92" s="81"/>
      <c r="FS92" s="81"/>
      <c r="FT92" s="81"/>
      <c r="FU92" s="81"/>
      <c r="FV92" s="81"/>
      <c r="FW92" s="81"/>
      <c r="FX92" s="81"/>
      <c r="FY92" s="81"/>
      <c r="FZ92" s="81"/>
      <c r="GA92" s="81"/>
      <c r="GB92" s="81"/>
      <c r="GC92" s="81"/>
      <c r="GD92" s="81"/>
      <c r="GE92" s="81"/>
      <c r="GF92" s="81"/>
      <c r="GG92" s="81"/>
      <c r="GH92" s="81"/>
      <c r="GI92" s="81"/>
      <c r="GJ92" s="81"/>
      <c r="GK92" s="81"/>
      <c r="GL92" s="81"/>
      <c r="GM92" s="81"/>
      <c r="GN92" s="81"/>
      <c r="GO92" s="81"/>
      <c r="GP92" s="81"/>
      <c r="GQ92" s="81"/>
      <c r="GR92" s="81"/>
      <c r="GS92" s="81"/>
      <c r="GT92" s="85"/>
      <c r="GU92" s="85"/>
      <c r="GV92" s="85"/>
      <c r="GW92" s="85"/>
      <c r="GX92" s="85"/>
      <c r="GY92" s="85"/>
      <c r="GZ92" s="85"/>
    </row>
    <row r="93" spans="1:208" s="74" customFormat="1" ht="15" customHeight="1" thickTop="1" thickBot="1" x14ac:dyDescent="0.3">
      <c r="A93" s="24"/>
      <c r="B93" s="91" t="s">
        <v>390</v>
      </c>
      <c r="C93" s="145" t="s">
        <v>238</v>
      </c>
      <c r="D93" s="146" t="s">
        <v>239</v>
      </c>
      <c r="E93" s="102">
        <v>2003</v>
      </c>
      <c r="F93" s="173" t="s">
        <v>228</v>
      </c>
      <c r="G93" s="103">
        <v>5</v>
      </c>
      <c r="H93" s="104">
        <v>0</v>
      </c>
      <c r="I93" s="113"/>
      <c r="J93" s="114"/>
      <c r="K93" s="107"/>
      <c r="L93" s="189"/>
      <c r="M93" s="122"/>
      <c r="N93" s="195"/>
      <c r="O93" s="103"/>
      <c r="P93" s="154"/>
      <c r="Q93" s="113"/>
      <c r="R93" s="114"/>
      <c r="S93" s="103">
        <v>10</v>
      </c>
      <c r="T93" s="154">
        <v>0</v>
      </c>
      <c r="U93" s="113"/>
      <c r="V93" s="114"/>
      <c r="W93" s="109"/>
      <c r="X93" s="110"/>
      <c r="Y93" s="120"/>
      <c r="Z93" s="121"/>
      <c r="AA93" s="107"/>
      <c r="AB93" s="189"/>
      <c r="AC93" s="122"/>
      <c r="AD93" s="195"/>
      <c r="AE93" s="109"/>
      <c r="AF93" s="155"/>
      <c r="AG93" s="120"/>
      <c r="AH93" s="121"/>
      <c r="AI93" s="109"/>
      <c r="AJ93" s="155"/>
      <c r="AK93" s="120"/>
      <c r="AL93" s="121"/>
      <c r="AM93" s="103"/>
      <c r="AN93" s="113"/>
      <c r="AO93" s="123"/>
      <c r="AP93" s="129"/>
      <c r="AQ93" s="109"/>
      <c r="AR93" s="120"/>
      <c r="AS93" s="120"/>
      <c r="AT93" s="230"/>
      <c r="AU93" s="108"/>
      <c r="AV93" s="104"/>
      <c r="AW93" s="123"/>
      <c r="AX93" s="114"/>
      <c r="AY93" s="108"/>
      <c r="AZ93" s="104"/>
      <c r="BA93" s="113"/>
      <c r="BB93" s="114"/>
      <c r="BC93" s="107"/>
      <c r="BD93" s="189"/>
      <c r="BE93" s="122"/>
      <c r="BF93" s="195"/>
      <c r="BG93" s="31"/>
      <c r="BH93" s="40"/>
      <c r="BI93" s="108"/>
      <c r="BJ93" s="104"/>
      <c r="BK93" s="123"/>
      <c r="BL93" s="114"/>
      <c r="BM93" s="108"/>
      <c r="BN93" s="104"/>
      <c r="BO93" s="116"/>
      <c r="BP93" s="111"/>
      <c r="BQ93" s="108"/>
      <c r="BR93" s="104"/>
      <c r="BS93" s="123"/>
      <c r="BT93" s="114"/>
      <c r="BU93" s="31"/>
      <c r="BV93" s="40"/>
      <c r="BW93" s="107"/>
      <c r="BX93" s="105"/>
      <c r="BY93" s="122"/>
      <c r="BZ93" s="111"/>
      <c r="CA93" s="31"/>
      <c r="CB93" s="40"/>
      <c r="CC93" s="107"/>
      <c r="CD93" s="105"/>
      <c r="CE93" s="122"/>
      <c r="CF93" s="111"/>
      <c r="CG93" s="119"/>
      <c r="CH93" s="133"/>
      <c r="CI93" s="140"/>
      <c r="CJ93" s="139"/>
      <c r="CK93" s="107"/>
      <c r="CL93" s="141"/>
      <c r="CM93" s="122"/>
      <c r="CN93" s="148"/>
      <c r="CO93" s="107"/>
      <c r="CP93" s="189">
        <v>0</v>
      </c>
      <c r="CQ93" s="122"/>
      <c r="CR93" s="195">
        <v>0</v>
      </c>
      <c r="CS93" s="107"/>
      <c r="CT93" s="141">
        <v>0</v>
      </c>
      <c r="CU93" s="122"/>
      <c r="CV93" s="212">
        <v>0</v>
      </c>
      <c r="CW93" s="225"/>
      <c r="CX93" s="225">
        <v>0</v>
      </c>
      <c r="CY93" s="86">
        <f>LARGE((AB93,AD93,H93,J93,X93,Z93,L93,N93,P93,R93,T93,V93,AJ93,AL93,AF93,AH93,AN93,AP93,AR93,AT93,AZ93,BB93,BD93,BF93,BH93,BJ93,BL93,AV93,AX93,BN93,BP93,BR93,BT93,BV93,BX93,BZ93,CB93,CD93,CF93,CH93,CJ93,CL93,CN93,CP93,CR93,CT93,CV93,CX93),1)+LARGE((AB93,AD93,H93,J93,X93,Z93,L93,N93,P93,R93,T93,V93,AJ93,AL93,AF93,AH93,AN93,AP93,AR93,AT93,AZ93,BB93,BD93,BF93,BH93,BJ93,BL93,AV93,AX93,BN93,BP93,BR93,BT93,BV93,BX93,BZ93,CB93,CD93,CF93,CH93,AD93,AB93,CJ93,CL93,CN93,CP93,CR93,CT93,CV93,CX93),2)+LARGE((AB93,AD93,H93,J93,X93,Z93,L93,N93,P93,R93,T93,V93,AJ93,AL93,AF93,AH93,AN93,AP93,AR93,AT93,AZ93,BB93,BD93,BF93,BH93,BJ93,BL93,AV93,AX93,BN93,BP93,BR93,BT93,BV93,BX93,BZ93,CB93,CD93,CF93,CH93,CJ93,CL93,CN93,CP93,CR93,CT93,CV93,CX93),3)+LARGE((AD93,AB93,H93,J93,X93,Z93,L93,N93,P93,R93,T93,V93,AJ93,AL93,AF93,AH93,AN93,AP93,AR93,AT93,AZ93,BB93,BD93,BF93,BH93,BJ93,BL93,AV93,AX93,BN93,BP93,BR93,BT93,BV93,BX93,BZ93,CB93,CD93,CF93,CH93,CJ93,CL93,CN93,CP93,CR93,CT93,CV93,CX93),4)+LARGE((AB93,AD93,H93,J93,X93,Z93,L93,N93,P93,R93,T93,V93,AJ93,AL93,AF93,AH93,AN93,AP93,AR93,AT93,AZ93,BB93,BD93,BF93,BH93,BJ93,BL93,AV93,AX93,BN93,BP93,BR93,BT93,BV93,BX93,BZ93,CB93,CD93,CF93,CH93,CJ93,CL93,CN93,CP93,CR93,CT93,CV93,CX93),5)</f>
        <v>0</v>
      </c>
      <c r="CZ93" s="81"/>
      <c r="DA93" s="81"/>
      <c r="DB93" s="81"/>
      <c r="DC93" s="81"/>
      <c r="DD93" s="81"/>
      <c r="DE93" s="81"/>
      <c r="DF93" s="81"/>
      <c r="DG93" s="81"/>
      <c r="DH93" s="81"/>
      <c r="DI93" s="81"/>
      <c r="DJ93" s="81"/>
      <c r="DK93" s="81"/>
      <c r="DL93" s="81"/>
      <c r="DM93" s="81"/>
      <c r="DN93" s="81"/>
      <c r="DO93" s="81"/>
      <c r="DP93" s="81"/>
      <c r="DQ93" s="81"/>
      <c r="DR93" s="81"/>
      <c r="DS93" s="81"/>
      <c r="DT93" s="81"/>
      <c r="DU93" s="81"/>
      <c r="DV93" s="81"/>
      <c r="DW93" s="81"/>
      <c r="DX93" s="81"/>
      <c r="DY93" s="81"/>
      <c r="DZ93" s="81"/>
      <c r="EA93" s="81"/>
      <c r="EB93" s="81"/>
      <c r="EC93" s="81"/>
      <c r="ED93" s="81"/>
      <c r="EE93" s="81"/>
      <c r="EF93" s="81"/>
      <c r="EG93" s="81"/>
      <c r="EH93" s="81"/>
      <c r="EI93" s="81"/>
      <c r="EJ93" s="81"/>
      <c r="EK93" s="81"/>
      <c r="EL93" s="81"/>
      <c r="EM93" s="81"/>
      <c r="EN93" s="81"/>
      <c r="EO93" s="81"/>
      <c r="EP93" s="81"/>
      <c r="EQ93" s="81"/>
      <c r="ER93" s="81"/>
      <c r="ES93" s="81"/>
      <c r="ET93" s="81"/>
      <c r="EU93" s="81"/>
      <c r="EV93" s="81"/>
      <c r="EW93" s="81"/>
      <c r="EX93" s="81"/>
      <c r="EY93" s="81"/>
      <c r="EZ93" s="81"/>
      <c r="FA93" s="81"/>
      <c r="FB93" s="81"/>
      <c r="FC93" s="81"/>
      <c r="FD93" s="81"/>
      <c r="FE93" s="81"/>
      <c r="FF93" s="81"/>
      <c r="FG93" s="81"/>
      <c r="FH93" s="81"/>
      <c r="FI93" s="81"/>
      <c r="FJ93" s="81"/>
      <c r="FK93" s="81"/>
      <c r="FL93" s="81"/>
      <c r="FM93" s="81"/>
      <c r="FN93" s="81"/>
      <c r="FO93" s="81"/>
      <c r="FP93" s="81"/>
      <c r="FQ93" s="81"/>
      <c r="FR93" s="81"/>
      <c r="FS93" s="81"/>
      <c r="FT93" s="81"/>
      <c r="FU93" s="81"/>
      <c r="FV93" s="81"/>
      <c r="FW93" s="81"/>
      <c r="FX93" s="81"/>
      <c r="FY93" s="81"/>
      <c r="FZ93" s="81"/>
      <c r="GA93" s="81"/>
      <c r="GB93" s="81"/>
      <c r="GC93" s="81"/>
      <c r="GD93" s="81"/>
      <c r="GE93" s="81"/>
      <c r="GF93" s="81"/>
      <c r="GG93" s="81"/>
      <c r="GH93" s="81"/>
      <c r="GI93" s="81"/>
      <c r="GJ93" s="81"/>
      <c r="GK93" s="81"/>
      <c r="GL93" s="81"/>
      <c r="GM93" s="81"/>
      <c r="GN93" s="81"/>
      <c r="GO93" s="81"/>
      <c r="GP93" s="81"/>
      <c r="GQ93" s="81"/>
      <c r="GR93" s="81"/>
      <c r="GS93" s="81"/>
      <c r="GT93" s="85"/>
      <c r="GU93" s="85"/>
      <c r="GV93" s="85"/>
      <c r="GW93" s="85"/>
      <c r="GX93" s="85"/>
      <c r="GY93" s="85"/>
      <c r="GZ93" s="85"/>
    </row>
    <row r="94" spans="1:208" s="74" customFormat="1" ht="15" customHeight="1" thickTop="1" thickBot="1" x14ac:dyDescent="0.3">
      <c r="A94" s="24"/>
      <c r="B94" s="91" t="s">
        <v>390</v>
      </c>
      <c r="C94" s="167" t="s">
        <v>388</v>
      </c>
      <c r="D94" s="168" t="s">
        <v>389</v>
      </c>
      <c r="E94" s="169">
        <v>2006</v>
      </c>
      <c r="F94" s="174"/>
      <c r="G94" s="103"/>
      <c r="H94" s="104"/>
      <c r="I94" s="113"/>
      <c r="J94" s="114"/>
      <c r="K94" s="107"/>
      <c r="L94" s="122"/>
      <c r="M94" s="122"/>
      <c r="N94" s="128"/>
      <c r="O94" s="103"/>
      <c r="P94" s="154"/>
      <c r="Q94" s="113"/>
      <c r="R94" s="114"/>
      <c r="S94" s="103"/>
      <c r="T94" s="154"/>
      <c r="U94" s="113"/>
      <c r="V94" s="114"/>
      <c r="W94" s="109"/>
      <c r="X94" s="110"/>
      <c r="Y94" s="120"/>
      <c r="Z94" s="121"/>
      <c r="AA94" s="107"/>
      <c r="AB94" s="122"/>
      <c r="AC94" s="122"/>
      <c r="AD94" s="128"/>
      <c r="AE94" s="109"/>
      <c r="AF94" s="155"/>
      <c r="AG94" s="120"/>
      <c r="AH94" s="121"/>
      <c r="AI94" s="109"/>
      <c r="AJ94" s="155"/>
      <c r="AK94" s="120"/>
      <c r="AL94" s="121"/>
      <c r="AM94" s="103"/>
      <c r="AN94" s="113"/>
      <c r="AO94" s="123"/>
      <c r="AP94" s="129"/>
      <c r="AQ94" s="109"/>
      <c r="AR94" s="120"/>
      <c r="AS94" s="120"/>
      <c r="AT94" s="230"/>
      <c r="AU94" s="108"/>
      <c r="AV94" s="104"/>
      <c r="AW94" s="123"/>
      <c r="AX94" s="114"/>
      <c r="AY94" s="108"/>
      <c r="AZ94" s="104"/>
      <c r="BA94" s="113"/>
      <c r="BB94" s="114"/>
      <c r="BC94" s="107"/>
      <c r="BD94" s="122"/>
      <c r="BE94" s="122">
        <v>11</v>
      </c>
      <c r="BF94" s="128">
        <v>0</v>
      </c>
      <c r="BG94" s="31"/>
      <c r="BH94" s="40"/>
      <c r="BI94" s="108"/>
      <c r="BJ94" s="104"/>
      <c r="BK94" s="123"/>
      <c r="BL94" s="114"/>
      <c r="BM94" s="108"/>
      <c r="BN94" s="104"/>
      <c r="BO94" s="116"/>
      <c r="BP94" s="111"/>
      <c r="BQ94" s="108"/>
      <c r="BR94" s="104"/>
      <c r="BS94" s="123"/>
      <c r="BT94" s="114"/>
      <c r="BU94" s="31"/>
      <c r="BV94" s="40"/>
      <c r="BW94" s="107"/>
      <c r="BX94" s="105"/>
      <c r="BY94" s="122"/>
      <c r="BZ94" s="111"/>
      <c r="CA94" s="31"/>
      <c r="CB94" s="40"/>
      <c r="CC94" s="107"/>
      <c r="CD94" s="105"/>
      <c r="CE94" s="122"/>
      <c r="CF94" s="111"/>
      <c r="CG94" s="119"/>
      <c r="CH94" s="133"/>
      <c r="CI94" s="140"/>
      <c r="CJ94" s="139"/>
      <c r="CK94" s="107"/>
      <c r="CL94" s="141"/>
      <c r="CM94" s="122"/>
      <c r="CN94" s="148"/>
      <c r="CO94" s="107"/>
      <c r="CP94" s="189"/>
      <c r="CQ94" s="122"/>
      <c r="CR94" s="195">
        <v>0</v>
      </c>
      <c r="CS94" s="107"/>
      <c r="CT94" s="141">
        <v>0</v>
      </c>
      <c r="CU94" s="122"/>
      <c r="CV94" s="212">
        <v>0</v>
      </c>
      <c r="CW94" s="225"/>
      <c r="CX94" s="225">
        <v>0</v>
      </c>
      <c r="CY94" s="86">
        <f>LARGE((AB94,AD94,H94,J94,X94,Z94,L94,N94,P94,R94,T94,V94,AJ94,AL94,AF94,AH94,AN94,AP94,AR94,AT94,AZ94,BB94,BD94,BF94,BH94,BJ94,BL94,AV94,AX94,BN94,BP94,BR94,BT94,BV94,BX94,BZ94,CB94,CD94,CF94,CH94,CJ94,CL94,CN94,CP94,CR94,CT94,CV94,CX94),1)+LARGE((AB94,AD94,H94,J94,X94,Z94,L94,N94,P94,R94,T94,V94,AJ94,AL94,AF94,AH94,AN94,AP94,AR94,AT94,AZ94,BB94,BD94,BF94,BH94,BJ94,BL94,AV94,AX94,BN94,BP94,BR94,BT94,BV94,BX94,BZ94,CB94,CD94,CF94,CH94,AD94,AB94,CJ94,CL94,CN94,CP94,CR94,CT94,CV94,CX94),2)+LARGE((AB94,AD94,H94,J94,X94,Z94,L94,N94,P94,R94,T94,V94,AJ94,AL94,AF94,AH94,AN94,AP94,AR94,AT94,AZ94,BB94,BD94,BF94,BH94,BJ94,BL94,AV94,AX94,BN94,BP94,BR94,BT94,BV94,BX94,BZ94,CB94,CD94,CF94,CH94,CJ94,CL94,CN94,CP94,CR94,CT94,CV94,CX94),3)+LARGE((AD94,AB94,H94,J94,X94,Z94,L94,N94,P94,R94,T94,V94,AJ94,AL94,AF94,AH94,AN94,AP94,AR94,AT94,AZ94,BB94,BD94,BF94,BH94,BJ94,BL94,AV94,AX94,BN94,BP94,BR94,BT94,BV94,BX94,BZ94,CB94,CD94,CF94,CH94,CJ94,CL94,CN94,CP94,CR94,CT94,CV94,CX94),4)+LARGE((AB94,AD94,H94,J94,X94,Z94,L94,N94,P94,R94,T94,V94,AJ94,AL94,AF94,AH94,AN94,AP94,AR94,AT94,AZ94,BB94,BD94,BF94,BH94,BJ94,BL94,AV94,AX94,BN94,BP94,BR94,BT94,BV94,BX94,BZ94,CB94,CD94,CF94,CH94,CJ94,CL94,CN94,CP94,CR94,CT94,CV94,CX94),5)</f>
        <v>0</v>
      </c>
      <c r="CZ94" s="81"/>
      <c r="DA94" s="81"/>
      <c r="DB94" s="81"/>
      <c r="DC94" s="81"/>
      <c r="DD94" s="81"/>
      <c r="DE94" s="81"/>
      <c r="DF94" s="81"/>
      <c r="DG94" s="81"/>
      <c r="DH94" s="81"/>
      <c r="DI94" s="81"/>
      <c r="DJ94" s="81"/>
      <c r="DK94" s="81"/>
      <c r="DL94" s="81"/>
      <c r="DM94" s="81"/>
      <c r="DN94" s="81"/>
      <c r="DO94" s="81"/>
      <c r="DP94" s="81"/>
      <c r="DQ94" s="81"/>
      <c r="DR94" s="81"/>
      <c r="DS94" s="81"/>
      <c r="DT94" s="81"/>
      <c r="DU94" s="81"/>
      <c r="DV94" s="81"/>
      <c r="DW94" s="81"/>
      <c r="DX94" s="81"/>
      <c r="DY94" s="81"/>
      <c r="DZ94" s="81"/>
      <c r="EA94" s="81"/>
      <c r="EB94" s="81"/>
      <c r="EC94" s="81"/>
      <c r="ED94" s="81"/>
      <c r="EE94" s="81"/>
      <c r="EF94" s="81"/>
      <c r="EG94" s="81"/>
      <c r="EH94" s="81"/>
      <c r="EI94" s="81"/>
      <c r="EJ94" s="81"/>
      <c r="EK94" s="81"/>
      <c r="EL94" s="81"/>
      <c r="EM94" s="81"/>
      <c r="EN94" s="81"/>
      <c r="EO94" s="81"/>
      <c r="EP94" s="81"/>
      <c r="EQ94" s="81"/>
      <c r="ER94" s="81"/>
      <c r="ES94" s="81"/>
      <c r="ET94" s="81"/>
      <c r="EU94" s="81"/>
      <c r="EV94" s="81"/>
      <c r="EW94" s="81"/>
      <c r="EX94" s="81"/>
      <c r="EY94" s="81"/>
      <c r="EZ94" s="81"/>
      <c r="FA94" s="81"/>
      <c r="FB94" s="81"/>
      <c r="FC94" s="81"/>
      <c r="FD94" s="81"/>
      <c r="FE94" s="81"/>
      <c r="FF94" s="81"/>
      <c r="FG94" s="81"/>
      <c r="FH94" s="81"/>
      <c r="FI94" s="81"/>
      <c r="FJ94" s="81"/>
      <c r="FK94" s="81"/>
      <c r="FL94" s="81"/>
      <c r="FM94" s="81"/>
      <c r="FN94" s="81"/>
      <c r="FO94" s="81"/>
      <c r="FP94" s="81"/>
      <c r="FQ94" s="81"/>
      <c r="FR94" s="81"/>
      <c r="FS94" s="81"/>
      <c r="FT94" s="81"/>
      <c r="FU94" s="81"/>
      <c r="FV94" s="81"/>
      <c r="FW94" s="81"/>
      <c r="FX94" s="81"/>
      <c r="FY94" s="81"/>
      <c r="FZ94" s="81"/>
      <c r="GA94" s="81"/>
      <c r="GB94" s="81"/>
      <c r="GC94" s="81"/>
      <c r="GD94" s="81"/>
      <c r="GE94" s="81"/>
      <c r="GF94" s="81"/>
      <c r="GG94" s="81"/>
      <c r="GH94" s="81"/>
      <c r="GI94" s="81"/>
      <c r="GJ94" s="81"/>
      <c r="GK94" s="81"/>
      <c r="GL94" s="81"/>
      <c r="GM94" s="81"/>
      <c r="GN94" s="81"/>
      <c r="GO94" s="81"/>
      <c r="GP94" s="81"/>
      <c r="GQ94" s="81"/>
      <c r="GR94" s="81"/>
      <c r="GS94" s="81"/>
      <c r="GT94" s="85"/>
      <c r="GU94" s="85"/>
      <c r="GV94" s="85"/>
      <c r="GW94" s="85"/>
      <c r="GX94" s="85"/>
      <c r="GY94" s="85"/>
      <c r="GZ94" s="85"/>
    </row>
    <row r="95" spans="1:208" s="74" customFormat="1" ht="15" customHeight="1" thickTop="1" thickBot="1" x14ac:dyDescent="0.3">
      <c r="A95" s="24"/>
      <c r="B95" s="91" t="s">
        <v>390</v>
      </c>
      <c r="C95" s="159" t="s">
        <v>257</v>
      </c>
      <c r="D95" s="160" t="s">
        <v>258</v>
      </c>
      <c r="E95" s="161">
        <v>2004</v>
      </c>
      <c r="F95" s="172" t="s">
        <v>254</v>
      </c>
      <c r="G95" s="103"/>
      <c r="H95" s="104"/>
      <c r="I95" s="113"/>
      <c r="J95" s="114"/>
      <c r="K95" s="107">
        <v>22</v>
      </c>
      <c r="L95" s="122">
        <v>0</v>
      </c>
      <c r="M95" s="122"/>
      <c r="N95" s="195"/>
      <c r="O95" s="103"/>
      <c r="P95" s="154"/>
      <c r="Q95" s="113"/>
      <c r="R95" s="114"/>
      <c r="S95" s="103"/>
      <c r="T95" s="154"/>
      <c r="U95" s="113"/>
      <c r="V95" s="114"/>
      <c r="W95" s="109"/>
      <c r="X95" s="110"/>
      <c r="Y95" s="120"/>
      <c r="Z95" s="121"/>
      <c r="AA95" s="107"/>
      <c r="AB95" s="122"/>
      <c r="AC95" s="122"/>
      <c r="AD95" s="195"/>
      <c r="AE95" s="109"/>
      <c r="AF95" s="155"/>
      <c r="AG95" s="120"/>
      <c r="AH95" s="121"/>
      <c r="AI95" s="109"/>
      <c r="AJ95" s="155"/>
      <c r="AK95" s="120"/>
      <c r="AL95" s="121"/>
      <c r="AM95" s="103"/>
      <c r="AN95" s="113"/>
      <c r="AO95" s="123"/>
      <c r="AP95" s="129"/>
      <c r="AQ95" s="109"/>
      <c r="AR95" s="120"/>
      <c r="AS95" s="120"/>
      <c r="AT95" s="230"/>
      <c r="AU95" s="108"/>
      <c r="AV95" s="104"/>
      <c r="AW95" s="123"/>
      <c r="AX95" s="114"/>
      <c r="AY95" s="108"/>
      <c r="AZ95" s="104"/>
      <c r="BA95" s="113"/>
      <c r="BB95" s="114"/>
      <c r="BC95" s="107"/>
      <c r="BD95" s="122"/>
      <c r="BE95" s="122"/>
      <c r="BF95" s="195"/>
      <c r="BG95" s="31"/>
      <c r="BH95" s="40"/>
      <c r="BI95" s="108"/>
      <c r="BJ95" s="104"/>
      <c r="BK95" s="123"/>
      <c r="BL95" s="114"/>
      <c r="BM95" s="108"/>
      <c r="BN95" s="104"/>
      <c r="BO95" s="116"/>
      <c r="BP95" s="111"/>
      <c r="BQ95" s="108"/>
      <c r="BR95" s="104"/>
      <c r="BS95" s="123"/>
      <c r="BT95" s="114"/>
      <c r="BU95" s="31"/>
      <c r="BV95" s="40"/>
      <c r="BW95" s="107"/>
      <c r="BX95" s="105"/>
      <c r="BY95" s="122"/>
      <c r="BZ95" s="111"/>
      <c r="CA95" s="31"/>
      <c r="CB95" s="40"/>
      <c r="CC95" s="107"/>
      <c r="CD95" s="105"/>
      <c r="CE95" s="122"/>
      <c r="CF95" s="111"/>
      <c r="CG95" s="119"/>
      <c r="CH95" s="133"/>
      <c r="CI95" s="140"/>
      <c r="CJ95" s="139"/>
      <c r="CK95" s="107"/>
      <c r="CL95" s="141"/>
      <c r="CM95" s="122"/>
      <c r="CN95" s="148"/>
      <c r="CO95" s="107"/>
      <c r="CP95" s="189">
        <v>0</v>
      </c>
      <c r="CQ95" s="122"/>
      <c r="CR95" s="195">
        <v>0</v>
      </c>
      <c r="CS95" s="107"/>
      <c r="CT95" s="141">
        <v>0</v>
      </c>
      <c r="CU95" s="122"/>
      <c r="CV95" s="212">
        <v>0</v>
      </c>
      <c r="CW95" s="225"/>
      <c r="CX95" s="225">
        <v>0</v>
      </c>
      <c r="CY95" s="86">
        <f>LARGE((AB95,AD95,H95,J95,X95,Z95,L95,N95,P95,R95,T95,V95,AJ95,AL95,AF95,AH95,AN95,AP95,AR95,AT95,AZ95,BB95,BD95,BF95,BH95,BJ95,BL95,AV95,AX95,BN95,BP95,BR95,BT95,BV95,BX95,BZ95,CB95,CD95,CF95,CH95,CJ95,CL95,CN95,CP95,CR95,CT95,CV95,CX95),1)+LARGE((AB95,AD95,H95,J95,X95,Z95,L95,N95,P95,R95,T95,V95,AJ95,AL95,AF95,AH95,AN95,AP95,AR95,AT95,AZ95,BB95,BD95,BF95,BH95,BJ95,BL95,AV95,AX95,BN95,BP95,BR95,BT95,BV95,BX95,BZ95,CB95,CD95,CF95,CH95,AD95,AB95,CJ95,CL95,CN95,CP95,CR95,CT95,CV95,CX95),2)+LARGE((AB95,AD95,H95,J95,X95,Z95,L95,N95,P95,R95,T95,V95,AJ95,AL95,AF95,AH95,AN95,AP95,AR95,AT95,AZ95,BB95,BD95,BF95,BH95,BJ95,BL95,AV95,AX95,BN95,BP95,BR95,BT95,BV95,BX95,BZ95,CB95,CD95,CF95,CH95,CJ95,CL95,CN95,CP95,CR95,CT95,CV95,CX95),3)+LARGE((AD95,AB95,H95,J95,X95,Z95,L95,N95,P95,R95,T95,V95,AJ95,AL95,AF95,AH95,AN95,AP95,AR95,AT95,AZ95,BB95,BD95,BF95,BH95,BJ95,BL95,AV95,AX95,BN95,BP95,BR95,BT95,BV95,BX95,BZ95,CB95,CD95,CF95,CH95,CJ95,CL95,CN95,CP95,CR95,CT95,CV95,CX95),4)+LARGE((AB95,AD95,H95,J95,X95,Z95,L95,N95,P95,R95,T95,V95,AJ95,AL95,AF95,AH95,AN95,AP95,AR95,AT95,AZ95,BB95,BD95,BF95,BH95,BJ95,BL95,AV95,AX95,BN95,BP95,BR95,BT95,BV95,BX95,BZ95,CB95,CD95,CF95,CH95,CJ95,CL95,CN95,CP95,CR95,CT95,CV95,CX95),5)</f>
        <v>0</v>
      </c>
      <c r="CZ95" s="81"/>
      <c r="DA95" s="81"/>
      <c r="DB95" s="81"/>
      <c r="DC95" s="81"/>
      <c r="DD95" s="81"/>
      <c r="DE95" s="81"/>
      <c r="DF95" s="81"/>
      <c r="DG95" s="81"/>
      <c r="DH95" s="81"/>
      <c r="DI95" s="81"/>
      <c r="DJ95" s="81"/>
      <c r="DK95" s="81"/>
      <c r="DL95" s="81"/>
      <c r="DM95" s="81"/>
      <c r="DN95" s="81"/>
      <c r="DO95" s="81"/>
      <c r="DP95" s="81"/>
      <c r="DQ95" s="81"/>
      <c r="DR95" s="81"/>
      <c r="DS95" s="81"/>
      <c r="DT95" s="81"/>
      <c r="DU95" s="81"/>
      <c r="DV95" s="81"/>
      <c r="DW95" s="81"/>
      <c r="DX95" s="81"/>
      <c r="DY95" s="81"/>
      <c r="DZ95" s="81"/>
      <c r="EA95" s="81"/>
      <c r="EB95" s="81"/>
      <c r="EC95" s="81"/>
      <c r="ED95" s="81"/>
      <c r="EE95" s="81"/>
      <c r="EF95" s="81"/>
      <c r="EG95" s="81"/>
      <c r="EH95" s="81"/>
      <c r="EI95" s="81"/>
      <c r="EJ95" s="81"/>
      <c r="EK95" s="81"/>
      <c r="EL95" s="81"/>
      <c r="EM95" s="81"/>
      <c r="EN95" s="81"/>
      <c r="EO95" s="81"/>
      <c r="EP95" s="81"/>
      <c r="EQ95" s="81"/>
      <c r="ER95" s="81"/>
      <c r="ES95" s="81"/>
      <c r="ET95" s="81"/>
      <c r="EU95" s="81"/>
      <c r="EV95" s="81"/>
      <c r="EW95" s="81"/>
      <c r="EX95" s="81"/>
      <c r="EY95" s="81"/>
      <c r="EZ95" s="81"/>
      <c r="FA95" s="81"/>
      <c r="FB95" s="81"/>
      <c r="FC95" s="81"/>
      <c r="FD95" s="81"/>
      <c r="FE95" s="81"/>
      <c r="FF95" s="81"/>
      <c r="FG95" s="81"/>
      <c r="FH95" s="81"/>
      <c r="FI95" s="81"/>
      <c r="FJ95" s="81"/>
      <c r="FK95" s="81"/>
      <c r="FL95" s="81"/>
      <c r="FM95" s="81"/>
      <c r="FN95" s="81"/>
      <c r="FO95" s="81"/>
      <c r="FP95" s="81"/>
      <c r="FQ95" s="81"/>
      <c r="FR95" s="81"/>
      <c r="FS95" s="81"/>
      <c r="FT95" s="81"/>
      <c r="FU95" s="81"/>
      <c r="FV95" s="81"/>
      <c r="FW95" s="81"/>
      <c r="FX95" s="81"/>
      <c r="FY95" s="81"/>
      <c r="FZ95" s="81"/>
      <c r="GA95" s="81"/>
      <c r="GB95" s="81"/>
      <c r="GC95" s="81"/>
      <c r="GD95" s="81"/>
      <c r="GE95" s="81"/>
      <c r="GF95" s="81"/>
      <c r="GG95" s="81"/>
      <c r="GH95" s="81"/>
      <c r="GI95" s="81"/>
      <c r="GJ95" s="81"/>
      <c r="GK95" s="81"/>
      <c r="GL95" s="81"/>
      <c r="GM95" s="81"/>
      <c r="GN95" s="81"/>
      <c r="GO95" s="81"/>
      <c r="GP95" s="81"/>
      <c r="GQ95" s="81"/>
      <c r="GR95" s="81"/>
      <c r="GS95" s="81"/>
      <c r="GT95" s="85"/>
      <c r="GU95" s="85"/>
      <c r="GV95" s="85"/>
      <c r="GW95" s="85"/>
      <c r="GX95" s="85"/>
      <c r="GY95" s="85"/>
      <c r="GZ95" s="85"/>
    </row>
    <row r="96" spans="1:208" s="74" customFormat="1" ht="15" customHeight="1" thickTop="1" thickBot="1" x14ac:dyDescent="0.3">
      <c r="A96" s="24"/>
      <c r="B96" s="91" t="s">
        <v>390</v>
      </c>
      <c r="C96" s="159" t="s">
        <v>379</v>
      </c>
      <c r="D96" s="160" t="s">
        <v>380</v>
      </c>
      <c r="E96" s="161">
        <v>2004</v>
      </c>
      <c r="F96" s="172" t="s">
        <v>34</v>
      </c>
      <c r="G96" s="103"/>
      <c r="H96" s="104"/>
      <c r="I96" s="113"/>
      <c r="J96" s="114"/>
      <c r="K96" s="107"/>
      <c r="L96" s="122"/>
      <c r="M96" s="122"/>
      <c r="N96" s="128"/>
      <c r="O96" s="103"/>
      <c r="P96" s="154"/>
      <c r="Q96" s="113"/>
      <c r="R96" s="114"/>
      <c r="S96" s="103"/>
      <c r="T96" s="154"/>
      <c r="U96" s="113"/>
      <c r="V96" s="114"/>
      <c r="W96" s="109"/>
      <c r="X96" s="110"/>
      <c r="Y96" s="120"/>
      <c r="Z96" s="121"/>
      <c r="AA96" s="107"/>
      <c r="AB96" s="122"/>
      <c r="AC96" s="122"/>
      <c r="AD96" s="128"/>
      <c r="AE96" s="109"/>
      <c r="AF96" s="155"/>
      <c r="AG96" s="120"/>
      <c r="AH96" s="121"/>
      <c r="AI96" s="109"/>
      <c r="AJ96" s="155"/>
      <c r="AK96" s="120"/>
      <c r="AL96" s="121"/>
      <c r="AM96" s="103"/>
      <c r="AN96" s="113"/>
      <c r="AO96" s="123"/>
      <c r="AP96" s="129"/>
      <c r="AQ96" s="109"/>
      <c r="AR96" s="120"/>
      <c r="AS96" s="120"/>
      <c r="AT96" s="230"/>
      <c r="AU96" s="108"/>
      <c r="AV96" s="104"/>
      <c r="AW96" s="123"/>
      <c r="AX96" s="114"/>
      <c r="AY96" s="108"/>
      <c r="AZ96" s="104"/>
      <c r="BA96" s="113"/>
      <c r="BB96" s="114"/>
      <c r="BC96" s="107">
        <v>17</v>
      </c>
      <c r="BD96" s="122">
        <v>0</v>
      </c>
      <c r="BE96" s="122"/>
      <c r="BF96" s="128"/>
      <c r="BG96" s="31"/>
      <c r="BH96" s="40"/>
      <c r="BI96" s="108"/>
      <c r="BJ96" s="104"/>
      <c r="BK96" s="123"/>
      <c r="BL96" s="114"/>
      <c r="BM96" s="108"/>
      <c r="BN96" s="104"/>
      <c r="BO96" s="116"/>
      <c r="BP96" s="111"/>
      <c r="BQ96" s="108"/>
      <c r="BR96" s="104"/>
      <c r="BS96" s="123"/>
      <c r="BT96" s="114"/>
      <c r="BU96" s="31"/>
      <c r="BV96" s="40"/>
      <c r="BW96" s="107"/>
      <c r="BX96" s="105"/>
      <c r="BY96" s="122"/>
      <c r="BZ96" s="111"/>
      <c r="CA96" s="31"/>
      <c r="CB96" s="40"/>
      <c r="CC96" s="107"/>
      <c r="CD96" s="105"/>
      <c r="CE96" s="122"/>
      <c r="CF96" s="111"/>
      <c r="CG96" s="119"/>
      <c r="CH96" s="133"/>
      <c r="CI96" s="140"/>
      <c r="CJ96" s="139"/>
      <c r="CK96" s="107"/>
      <c r="CL96" s="141"/>
      <c r="CM96" s="122"/>
      <c r="CN96" s="148"/>
      <c r="CO96" s="107"/>
      <c r="CP96" s="189"/>
      <c r="CQ96" s="122"/>
      <c r="CR96" s="195">
        <v>0</v>
      </c>
      <c r="CS96" s="107"/>
      <c r="CT96" s="141">
        <v>0</v>
      </c>
      <c r="CU96" s="122"/>
      <c r="CV96" s="212">
        <v>0</v>
      </c>
      <c r="CW96" s="225"/>
      <c r="CX96" s="225">
        <v>0</v>
      </c>
      <c r="CY96" s="86">
        <f>LARGE((AB96,AD96,H96,J96,X96,Z96,L96,N96,P96,R96,T96,V96,AJ96,AL96,AF96,AH96,AN96,AP96,AR96,AT96,AZ96,BB96,BD96,BF96,BH96,BJ96,BL96,AV96,AX96,BN96,BP96,BR96,BT96,BV96,BX96,BZ96,CB96,CD96,CF96,CH96,CJ96,CL96,CN96,CP96,CR96,CT96,CV96,CX96),1)+LARGE((AB96,AD96,H96,J96,X96,Z96,L96,N96,P96,R96,T96,V96,AJ96,AL96,AF96,AH96,AN96,AP96,AR96,AT96,AZ96,BB96,BD96,BF96,BH96,BJ96,BL96,AV96,AX96,BN96,BP96,BR96,BT96,BV96,BX96,BZ96,CB96,CD96,CF96,CH96,AD96,AB96,CJ96,CL96,CN96,CP96,CR96,CT96,CV96,CX96),2)+LARGE((AB96,AD96,H96,J96,X96,Z96,L96,N96,P96,R96,T96,V96,AJ96,AL96,AF96,AH96,AN96,AP96,AR96,AT96,AZ96,BB96,BD96,BF96,BH96,BJ96,BL96,AV96,AX96,BN96,BP96,BR96,BT96,BV96,BX96,BZ96,CB96,CD96,CF96,CH96,CJ96,CL96,CN96,CP96,CR96,CT96,CV96,CX96),3)+LARGE((AD96,AB96,H96,J96,X96,Z96,L96,N96,P96,R96,T96,V96,AJ96,AL96,AF96,AH96,AN96,AP96,AR96,AT96,AZ96,BB96,BD96,BF96,BH96,BJ96,BL96,AV96,AX96,BN96,BP96,BR96,BT96,BV96,BX96,BZ96,CB96,CD96,CF96,CH96,CJ96,CL96,CN96,CP96,CR96,CT96,CV96,CX96),4)+LARGE((AB96,AD96,H96,J96,X96,Z96,L96,N96,P96,R96,T96,V96,AJ96,AL96,AF96,AH96,AN96,AP96,AR96,AT96,AZ96,BB96,BD96,BF96,BH96,BJ96,BL96,AV96,AX96,BN96,BP96,BR96,BT96,BV96,BX96,BZ96,CB96,CD96,CF96,CH96,CJ96,CL96,CN96,CP96,CR96,CT96,CV96,CX96),5)</f>
        <v>0</v>
      </c>
      <c r="CZ96" s="81"/>
      <c r="DA96" s="81"/>
      <c r="DB96" s="81"/>
      <c r="DC96" s="81"/>
      <c r="DD96" s="81"/>
      <c r="DE96" s="81"/>
      <c r="DF96" s="81"/>
      <c r="DG96" s="81"/>
      <c r="DH96" s="81"/>
      <c r="DI96" s="81"/>
      <c r="DJ96" s="81"/>
      <c r="DK96" s="81"/>
      <c r="DL96" s="81"/>
      <c r="DM96" s="81"/>
      <c r="DN96" s="81"/>
      <c r="DO96" s="81"/>
      <c r="DP96" s="81"/>
      <c r="DQ96" s="81"/>
      <c r="DR96" s="81"/>
      <c r="DS96" s="81"/>
      <c r="DT96" s="81"/>
      <c r="DU96" s="81"/>
      <c r="DV96" s="81"/>
      <c r="DW96" s="81"/>
      <c r="DX96" s="81"/>
      <c r="DY96" s="81"/>
      <c r="DZ96" s="81"/>
      <c r="EA96" s="81"/>
      <c r="EB96" s="81"/>
      <c r="EC96" s="81"/>
      <c r="ED96" s="81"/>
      <c r="EE96" s="81"/>
      <c r="EF96" s="81"/>
      <c r="EG96" s="81"/>
      <c r="EH96" s="81"/>
      <c r="EI96" s="81"/>
      <c r="EJ96" s="81"/>
      <c r="EK96" s="81"/>
      <c r="EL96" s="81"/>
      <c r="EM96" s="81"/>
      <c r="EN96" s="81"/>
      <c r="EO96" s="81"/>
      <c r="EP96" s="81"/>
      <c r="EQ96" s="81"/>
      <c r="ER96" s="81"/>
      <c r="ES96" s="81"/>
      <c r="ET96" s="81"/>
      <c r="EU96" s="81"/>
      <c r="EV96" s="81"/>
      <c r="EW96" s="81"/>
      <c r="EX96" s="81"/>
      <c r="EY96" s="81"/>
      <c r="EZ96" s="81"/>
      <c r="FA96" s="81"/>
      <c r="FB96" s="81"/>
      <c r="FC96" s="81"/>
      <c r="FD96" s="81"/>
      <c r="FE96" s="81"/>
      <c r="FF96" s="81"/>
      <c r="FG96" s="81"/>
      <c r="FH96" s="81"/>
      <c r="FI96" s="81"/>
      <c r="FJ96" s="81"/>
      <c r="FK96" s="81"/>
      <c r="FL96" s="81"/>
      <c r="FM96" s="81"/>
      <c r="FN96" s="81"/>
      <c r="FO96" s="81"/>
      <c r="FP96" s="81"/>
      <c r="FQ96" s="81"/>
      <c r="FR96" s="81"/>
      <c r="FS96" s="81"/>
      <c r="FT96" s="81"/>
      <c r="FU96" s="81"/>
      <c r="FV96" s="81"/>
      <c r="FW96" s="81"/>
      <c r="FX96" s="81"/>
      <c r="FY96" s="81"/>
      <c r="FZ96" s="81"/>
      <c r="GA96" s="81"/>
      <c r="GB96" s="81"/>
      <c r="GC96" s="81"/>
      <c r="GD96" s="81"/>
      <c r="GE96" s="81"/>
      <c r="GF96" s="81"/>
      <c r="GG96" s="81"/>
      <c r="GH96" s="81"/>
      <c r="GI96" s="81"/>
      <c r="GJ96" s="81"/>
      <c r="GK96" s="81"/>
      <c r="GL96" s="81"/>
      <c r="GM96" s="81"/>
      <c r="GN96" s="81"/>
      <c r="GO96" s="81"/>
      <c r="GP96" s="81"/>
      <c r="GQ96" s="81"/>
      <c r="GR96" s="81"/>
      <c r="GS96" s="81"/>
      <c r="GT96" s="85"/>
      <c r="GU96" s="85"/>
      <c r="GV96" s="85"/>
      <c r="GW96" s="85"/>
      <c r="GX96" s="85"/>
      <c r="GY96" s="85"/>
      <c r="GZ96" s="85"/>
    </row>
    <row r="97" spans="1:208" s="74" customFormat="1" ht="15" customHeight="1" thickTop="1" thickBot="1" x14ac:dyDescent="0.3">
      <c r="A97" s="24"/>
      <c r="B97" s="91" t="s">
        <v>390</v>
      </c>
      <c r="C97" s="145" t="s">
        <v>255</v>
      </c>
      <c r="D97" s="146" t="s">
        <v>256</v>
      </c>
      <c r="E97" s="102">
        <v>2003</v>
      </c>
      <c r="F97" s="173" t="s">
        <v>254</v>
      </c>
      <c r="G97" s="103"/>
      <c r="H97" s="104"/>
      <c r="I97" s="113"/>
      <c r="J97" s="114"/>
      <c r="K97" s="107">
        <v>21</v>
      </c>
      <c r="L97" s="122">
        <v>0</v>
      </c>
      <c r="M97" s="122"/>
      <c r="N97" s="195"/>
      <c r="O97" s="103"/>
      <c r="P97" s="154"/>
      <c r="Q97" s="113"/>
      <c r="R97" s="114"/>
      <c r="S97" s="103"/>
      <c r="T97" s="154"/>
      <c r="U97" s="113"/>
      <c r="V97" s="114"/>
      <c r="W97" s="109"/>
      <c r="X97" s="110"/>
      <c r="Y97" s="120"/>
      <c r="Z97" s="121"/>
      <c r="AA97" s="107">
        <v>6</v>
      </c>
      <c r="AB97" s="122">
        <v>0</v>
      </c>
      <c r="AC97" s="122"/>
      <c r="AD97" s="195"/>
      <c r="AE97" s="109"/>
      <c r="AF97" s="155"/>
      <c r="AG97" s="120"/>
      <c r="AH97" s="121"/>
      <c r="AI97" s="109"/>
      <c r="AJ97" s="155"/>
      <c r="AK97" s="120"/>
      <c r="AL97" s="121"/>
      <c r="AM97" s="103"/>
      <c r="AN97" s="113"/>
      <c r="AO97" s="123"/>
      <c r="AP97" s="129"/>
      <c r="AQ97" s="109"/>
      <c r="AR97" s="120"/>
      <c r="AS97" s="120"/>
      <c r="AT97" s="230"/>
      <c r="AU97" s="108"/>
      <c r="AV97" s="104"/>
      <c r="AW97" s="123"/>
      <c r="AX97" s="114"/>
      <c r="AY97" s="108">
        <v>34</v>
      </c>
      <c r="AZ97" s="104">
        <v>0</v>
      </c>
      <c r="BA97" s="113"/>
      <c r="BB97" s="114"/>
      <c r="BC97" s="107"/>
      <c r="BD97" s="122"/>
      <c r="BE97" s="122"/>
      <c r="BF97" s="195"/>
      <c r="BG97" s="31"/>
      <c r="BH97" s="40"/>
      <c r="BI97" s="108"/>
      <c r="BJ97" s="104"/>
      <c r="BK97" s="123"/>
      <c r="BL97" s="114"/>
      <c r="BM97" s="108"/>
      <c r="BN97" s="104"/>
      <c r="BO97" s="116"/>
      <c r="BP97" s="111"/>
      <c r="BQ97" s="108"/>
      <c r="BR97" s="104"/>
      <c r="BS97" s="123"/>
      <c r="BT97" s="114"/>
      <c r="BU97" s="31"/>
      <c r="BV97" s="40"/>
      <c r="BW97" s="107"/>
      <c r="BX97" s="105"/>
      <c r="BY97" s="122"/>
      <c r="BZ97" s="111"/>
      <c r="CA97" s="31"/>
      <c r="CB97" s="40"/>
      <c r="CC97" s="107"/>
      <c r="CD97" s="105"/>
      <c r="CE97" s="122"/>
      <c r="CF97" s="111"/>
      <c r="CG97" s="119"/>
      <c r="CH97" s="133"/>
      <c r="CI97" s="140"/>
      <c r="CJ97" s="139"/>
      <c r="CK97" s="107"/>
      <c r="CL97" s="141"/>
      <c r="CM97" s="122"/>
      <c r="CN97" s="148"/>
      <c r="CO97" s="107"/>
      <c r="CP97" s="189">
        <v>0</v>
      </c>
      <c r="CQ97" s="122"/>
      <c r="CR97" s="195">
        <v>0</v>
      </c>
      <c r="CS97" s="107"/>
      <c r="CT97" s="141">
        <v>0</v>
      </c>
      <c r="CU97" s="122"/>
      <c r="CV97" s="212">
        <v>0</v>
      </c>
      <c r="CW97" s="225"/>
      <c r="CX97" s="225">
        <v>0</v>
      </c>
      <c r="CY97" s="86">
        <f>LARGE((AB97,AD97,H97,J97,X97,Z97,L97,N97,P97,R97,T97,V97,AJ97,AL97,AF97,AH97,AN97,AP97,AR97,AT97,AZ97,BB97,BD97,BF97,BH97,BJ97,BL97,AV97,AX97,BN97,BP97,BR97,BT97,BV97,BX97,BZ97,CB97,CD97,CF97,CH97,CJ97,CL97,CN97,CP97,CR97,CT97,CV97,CX97),1)+LARGE((AB97,AD97,H97,J97,X97,Z97,L97,N97,P97,R97,T97,V97,AJ97,AL97,AF97,AH97,AN97,AP97,AR97,AT97,AZ97,BB97,BD97,BF97,BH97,BJ97,BL97,AV97,AX97,BN97,BP97,BR97,BT97,BV97,BX97,BZ97,CB97,CD97,CF97,CH97,AD97,AB97,CJ97,CL97,CN97,CP97,CR97,CT97,CV97,CX97),2)+LARGE((AB97,AD97,H97,J97,X97,Z97,L97,N97,P97,R97,T97,V97,AJ97,AL97,AF97,AH97,AN97,AP97,AR97,AT97,AZ97,BB97,BD97,BF97,BH97,BJ97,BL97,AV97,AX97,BN97,BP97,BR97,BT97,BV97,BX97,BZ97,CB97,CD97,CF97,CH97,CJ97,CL97,CN97,CP97,CR97,CT97,CV97,CX97),3)+LARGE((AD97,AB97,H97,J97,X97,Z97,L97,N97,P97,R97,T97,V97,AJ97,AL97,AF97,AH97,AN97,AP97,AR97,AT97,AZ97,BB97,BD97,BF97,BH97,BJ97,BL97,AV97,AX97,BN97,BP97,BR97,BT97,BV97,BX97,BZ97,CB97,CD97,CF97,CH97,CJ97,CL97,CN97,CP97,CR97,CT97,CV97,CX97),4)+LARGE((AB97,AD97,H97,J97,X97,Z97,L97,N97,P97,R97,T97,V97,AJ97,AL97,AF97,AH97,AN97,AP97,AR97,AT97,AZ97,BB97,BD97,BF97,BH97,BJ97,BL97,AV97,AX97,BN97,BP97,BR97,BT97,BV97,BX97,BZ97,CB97,CD97,CF97,CH97,CJ97,CL97,CN97,CP97,CR97,CT97,CV97,CX97),5)</f>
        <v>0</v>
      </c>
      <c r="CZ97" s="81"/>
      <c r="DA97" s="81"/>
      <c r="DB97" s="81"/>
      <c r="DC97" s="81"/>
      <c r="DD97" s="81"/>
      <c r="DE97" s="81"/>
      <c r="DF97" s="81"/>
      <c r="DG97" s="81"/>
      <c r="DH97" s="81"/>
      <c r="DI97" s="81"/>
      <c r="DJ97" s="81"/>
      <c r="DK97" s="81"/>
      <c r="DL97" s="81"/>
      <c r="DM97" s="81"/>
      <c r="DN97" s="81"/>
      <c r="DO97" s="81"/>
      <c r="DP97" s="81"/>
      <c r="DQ97" s="81"/>
      <c r="DR97" s="81"/>
      <c r="DS97" s="81"/>
      <c r="DT97" s="81"/>
      <c r="DU97" s="81"/>
      <c r="DV97" s="81"/>
      <c r="DW97" s="81"/>
      <c r="DX97" s="81"/>
      <c r="DY97" s="81"/>
      <c r="DZ97" s="81"/>
      <c r="EA97" s="81"/>
      <c r="EB97" s="81"/>
      <c r="EC97" s="81"/>
      <c r="ED97" s="81"/>
      <c r="EE97" s="81"/>
      <c r="EF97" s="81"/>
      <c r="EG97" s="81"/>
      <c r="EH97" s="81"/>
      <c r="EI97" s="81"/>
      <c r="EJ97" s="81"/>
      <c r="EK97" s="81"/>
      <c r="EL97" s="81"/>
      <c r="EM97" s="81"/>
      <c r="EN97" s="81"/>
      <c r="EO97" s="81"/>
      <c r="EP97" s="81"/>
      <c r="EQ97" s="81"/>
      <c r="ER97" s="81"/>
      <c r="ES97" s="81"/>
      <c r="ET97" s="81"/>
      <c r="EU97" s="81"/>
      <c r="EV97" s="81"/>
      <c r="EW97" s="81"/>
      <c r="EX97" s="81"/>
      <c r="EY97" s="81"/>
      <c r="EZ97" s="81"/>
      <c r="FA97" s="81"/>
      <c r="FB97" s="81"/>
      <c r="FC97" s="81"/>
      <c r="FD97" s="81"/>
      <c r="FE97" s="81"/>
      <c r="FF97" s="81"/>
      <c r="FG97" s="81"/>
      <c r="FH97" s="81"/>
      <c r="FI97" s="81"/>
      <c r="FJ97" s="81"/>
      <c r="FK97" s="81"/>
      <c r="FL97" s="81"/>
      <c r="FM97" s="81"/>
      <c r="FN97" s="81"/>
      <c r="FO97" s="81"/>
      <c r="FP97" s="81"/>
      <c r="FQ97" s="81"/>
      <c r="FR97" s="81"/>
      <c r="FS97" s="81"/>
      <c r="FT97" s="81"/>
      <c r="FU97" s="81"/>
      <c r="FV97" s="81"/>
      <c r="FW97" s="81"/>
      <c r="FX97" s="81"/>
      <c r="FY97" s="81"/>
      <c r="FZ97" s="81"/>
      <c r="GA97" s="81"/>
      <c r="GB97" s="81"/>
      <c r="GC97" s="81"/>
      <c r="GD97" s="81"/>
      <c r="GE97" s="81"/>
      <c r="GF97" s="81"/>
      <c r="GG97" s="81"/>
      <c r="GH97" s="81"/>
      <c r="GI97" s="81"/>
      <c r="GJ97" s="81"/>
      <c r="GK97" s="81"/>
      <c r="GL97" s="81"/>
      <c r="GM97" s="81"/>
      <c r="GN97" s="81"/>
      <c r="GO97" s="81"/>
      <c r="GP97" s="81"/>
      <c r="GQ97" s="81"/>
      <c r="GR97" s="81"/>
      <c r="GS97" s="81"/>
      <c r="GT97" s="85"/>
      <c r="GU97" s="85"/>
      <c r="GV97" s="85"/>
      <c r="GW97" s="85"/>
      <c r="GX97" s="85"/>
      <c r="GY97" s="85"/>
      <c r="GZ97" s="85"/>
    </row>
    <row r="98" spans="1:208" s="74" customFormat="1" ht="15" customHeight="1" thickTop="1" thickBot="1" x14ac:dyDescent="0.3">
      <c r="A98" s="24"/>
      <c r="B98" s="91" t="s">
        <v>390</v>
      </c>
      <c r="C98" s="159" t="s">
        <v>318</v>
      </c>
      <c r="D98" s="160" t="s">
        <v>256</v>
      </c>
      <c r="E98" s="161">
        <v>2005</v>
      </c>
      <c r="F98" s="172"/>
      <c r="G98" s="103"/>
      <c r="H98" s="104"/>
      <c r="I98" s="113"/>
      <c r="J98" s="114"/>
      <c r="K98" s="107"/>
      <c r="L98" s="189"/>
      <c r="M98" s="136"/>
      <c r="N98" s="195"/>
      <c r="O98" s="103"/>
      <c r="P98" s="154"/>
      <c r="Q98" s="113"/>
      <c r="R98" s="114"/>
      <c r="S98" s="103"/>
      <c r="T98" s="154"/>
      <c r="U98" s="113"/>
      <c r="V98" s="114"/>
      <c r="W98" s="109"/>
      <c r="X98" s="110"/>
      <c r="Y98" s="120"/>
      <c r="Z98" s="121"/>
      <c r="AA98" s="107"/>
      <c r="AB98" s="189"/>
      <c r="AC98" s="136"/>
      <c r="AD98" s="195"/>
      <c r="AE98" s="109"/>
      <c r="AF98" s="155"/>
      <c r="AG98" s="120"/>
      <c r="AH98" s="121"/>
      <c r="AI98" s="109"/>
      <c r="AJ98" s="155"/>
      <c r="AK98" s="120">
        <v>7</v>
      </c>
      <c r="AL98" s="114">
        <v>0</v>
      </c>
      <c r="AM98" s="103"/>
      <c r="AN98" s="113"/>
      <c r="AO98" s="123">
        <v>38</v>
      </c>
      <c r="AP98" s="129">
        <v>0</v>
      </c>
      <c r="AQ98" s="109"/>
      <c r="AR98" s="120"/>
      <c r="AS98" s="120"/>
      <c r="AT98" s="230"/>
      <c r="AU98" s="108"/>
      <c r="AV98" s="104"/>
      <c r="AW98" s="123"/>
      <c r="AX98" s="114"/>
      <c r="AY98" s="108"/>
      <c r="AZ98" s="104"/>
      <c r="BA98" s="113"/>
      <c r="BB98" s="114"/>
      <c r="BC98" s="107"/>
      <c r="BD98" s="189"/>
      <c r="BE98" s="136"/>
      <c r="BF98" s="195"/>
      <c r="BG98" s="31"/>
      <c r="BH98" s="40"/>
      <c r="BI98" s="108"/>
      <c r="BJ98" s="104"/>
      <c r="BK98" s="123"/>
      <c r="BL98" s="114"/>
      <c r="BM98" s="108"/>
      <c r="BN98" s="104"/>
      <c r="BO98" s="115"/>
      <c r="BP98" s="112"/>
      <c r="BQ98" s="108"/>
      <c r="BR98" s="104"/>
      <c r="BS98" s="123"/>
      <c r="BT98" s="114"/>
      <c r="BU98" s="31"/>
      <c r="BV98" s="72"/>
      <c r="BW98" s="131"/>
      <c r="BX98" s="141"/>
      <c r="BY98" s="122"/>
      <c r="BZ98" s="111"/>
      <c r="CA98" s="31"/>
      <c r="CB98" s="40"/>
      <c r="CC98" s="107"/>
      <c r="CD98" s="105"/>
      <c r="CE98" s="122"/>
      <c r="CF98" s="111"/>
      <c r="CG98" s="119"/>
      <c r="CH98" s="133"/>
      <c r="CI98" s="138"/>
      <c r="CJ98" s="149"/>
      <c r="CK98" s="107"/>
      <c r="CL98" s="141"/>
      <c r="CM98" s="136"/>
      <c r="CN98" s="148"/>
      <c r="CO98" s="107"/>
      <c r="CP98" s="189"/>
      <c r="CQ98" s="136"/>
      <c r="CR98" s="195">
        <v>0</v>
      </c>
      <c r="CS98" s="107"/>
      <c r="CT98" s="141">
        <v>0</v>
      </c>
      <c r="CU98" s="136"/>
      <c r="CV98" s="212">
        <v>0</v>
      </c>
      <c r="CW98" s="225"/>
      <c r="CX98" s="225">
        <v>0</v>
      </c>
      <c r="CY98" s="86">
        <f>LARGE((AB98,AD98,H98,J98,X98,Z98,L98,N98,P98,R98,T98,V98,AJ98,AL98,AF98,AH98,AN98,AP98,AR98,AT98,AZ98,BB98,BD98,BF98,BH98,BJ98,BL98,AV98,AX98,BN98,BP98,BR98,BT98,BV98,BX98,BZ98,CB98,CD98,CF98,CH98,CJ98,CL98,CN98,CP98,CR98,CT98,CV98,CX98),1)+LARGE((AB98,AD98,H98,J98,X98,Z98,L98,N98,P98,R98,T98,V98,AJ98,AL98,AF98,AH98,AN98,AP98,AR98,AT98,AZ98,BB98,BD98,BF98,BH98,BJ98,BL98,AV98,AX98,BN98,BP98,BR98,BT98,BV98,BX98,BZ98,CB98,CD98,CF98,CH98,AD98,AB98,CJ98,CL98,CN98,CP98,CR98,CT98,CV98,CX98),2)+LARGE((AB98,AD98,H98,J98,X98,Z98,L98,N98,P98,R98,T98,V98,AJ98,AL98,AF98,AH98,AN98,AP98,AR98,AT98,AZ98,BB98,BD98,BF98,BH98,BJ98,BL98,AV98,AX98,BN98,BP98,BR98,BT98,BV98,BX98,BZ98,CB98,CD98,CF98,CH98,CJ98,CL98,CN98,CP98,CR98,CT98,CV98,CX98),3)+LARGE((AD98,AB98,H98,J98,X98,Z98,L98,N98,P98,R98,T98,V98,AJ98,AL98,AF98,AH98,AN98,AP98,AR98,AT98,AZ98,BB98,BD98,BF98,BH98,BJ98,BL98,AV98,AX98,BN98,BP98,BR98,BT98,BV98,BX98,BZ98,CB98,CD98,CF98,CH98,CJ98,CL98,CN98,CP98,CR98,CT98,CV98,CX98),4)+LARGE((AB98,AD98,H98,J98,X98,Z98,L98,N98,P98,R98,T98,V98,AJ98,AL98,AF98,AH98,AN98,AP98,AR98,AT98,AZ98,BB98,BD98,BF98,BH98,BJ98,BL98,AV98,AX98,BN98,BP98,BR98,BT98,BV98,BX98,BZ98,CB98,CD98,CF98,CH98,CJ98,CL98,CN98,CP98,CR98,CT98,CV98,CX98),5)</f>
        <v>0</v>
      </c>
      <c r="CZ98" s="81"/>
      <c r="DA98" s="81"/>
      <c r="DB98" s="81"/>
      <c r="DC98" s="81"/>
      <c r="DD98" s="81"/>
      <c r="DE98" s="81"/>
      <c r="DF98" s="81"/>
      <c r="DG98" s="81"/>
      <c r="DH98" s="81"/>
      <c r="DI98" s="81"/>
      <c r="DJ98" s="81"/>
      <c r="DK98" s="81"/>
      <c r="DL98" s="81"/>
      <c r="DM98" s="81"/>
      <c r="DN98" s="81"/>
      <c r="DO98" s="81"/>
      <c r="DP98" s="81"/>
      <c r="DQ98" s="81"/>
      <c r="DR98" s="81"/>
      <c r="DS98" s="81"/>
      <c r="DT98" s="81"/>
      <c r="DU98" s="81"/>
      <c r="DV98" s="81"/>
      <c r="DW98" s="81"/>
      <c r="DX98" s="81"/>
      <c r="DY98" s="81"/>
      <c r="DZ98" s="81"/>
      <c r="EA98" s="81"/>
      <c r="EB98" s="81"/>
      <c r="EC98" s="81"/>
      <c r="ED98" s="81"/>
      <c r="EE98" s="81"/>
      <c r="EF98" s="81"/>
      <c r="EG98" s="81"/>
      <c r="EH98" s="81"/>
      <c r="EI98" s="81"/>
      <c r="EJ98" s="81"/>
      <c r="EK98" s="81"/>
      <c r="EL98" s="81"/>
      <c r="EM98" s="81"/>
      <c r="EN98" s="81"/>
      <c r="EO98" s="81"/>
      <c r="EP98" s="81"/>
      <c r="EQ98" s="81"/>
      <c r="ER98" s="81"/>
      <c r="ES98" s="81"/>
      <c r="ET98" s="81"/>
      <c r="EU98" s="81"/>
      <c r="EV98" s="81"/>
      <c r="EW98" s="81"/>
      <c r="EX98" s="81"/>
      <c r="EY98" s="81"/>
      <c r="EZ98" s="81"/>
      <c r="FA98" s="81"/>
      <c r="FB98" s="81"/>
      <c r="FC98" s="81"/>
      <c r="FD98" s="81"/>
      <c r="FE98" s="81"/>
      <c r="FF98" s="81"/>
      <c r="FG98" s="81"/>
      <c r="FH98" s="81"/>
      <c r="FI98" s="81"/>
      <c r="FJ98" s="81"/>
      <c r="FK98" s="81"/>
      <c r="FL98" s="81"/>
      <c r="FM98" s="81"/>
      <c r="FN98" s="81"/>
      <c r="FO98" s="81"/>
      <c r="FP98" s="81"/>
      <c r="FQ98" s="81"/>
      <c r="FR98" s="81"/>
      <c r="FS98" s="81"/>
      <c r="FT98" s="81"/>
      <c r="FU98" s="81"/>
      <c r="FV98" s="81"/>
      <c r="FW98" s="81"/>
      <c r="FX98" s="81"/>
      <c r="FY98" s="81"/>
      <c r="FZ98" s="81"/>
      <c r="GA98" s="81"/>
      <c r="GB98" s="81"/>
      <c r="GC98" s="81"/>
      <c r="GD98" s="81"/>
      <c r="GE98" s="81"/>
      <c r="GF98" s="81"/>
      <c r="GG98" s="81"/>
      <c r="GH98" s="81"/>
      <c r="GI98" s="81"/>
      <c r="GJ98" s="81"/>
      <c r="GK98" s="81"/>
      <c r="GL98" s="81"/>
      <c r="GM98" s="81"/>
      <c r="GN98" s="81"/>
      <c r="GO98" s="81"/>
      <c r="GP98" s="81"/>
      <c r="GQ98" s="81"/>
      <c r="GR98" s="81"/>
      <c r="GS98" s="81"/>
      <c r="GT98" s="85"/>
      <c r="GU98" s="85"/>
      <c r="GV98" s="85"/>
      <c r="GW98" s="85"/>
      <c r="GX98" s="85"/>
      <c r="GY98" s="85"/>
      <c r="GZ98" s="85"/>
    </row>
    <row r="99" spans="1:208" s="74" customFormat="1" ht="15" customHeight="1" thickTop="1" thickBot="1" x14ac:dyDescent="0.3">
      <c r="A99" s="24"/>
      <c r="B99" s="91" t="s">
        <v>390</v>
      </c>
      <c r="C99" s="159" t="s">
        <v>48</v>
      </c>
      <c r="D99" s="160" t="s">
        <v>135</v>
      </c>
      <c r="E99" s="161">
        <v>2004</v>
      </c>
      <c r="F99" s="172" t="s">
        <v>49</v>
      </c>
      <c r="G99" s="103"/>
      <c r="H99" s="104"/>
      <c r="I99" s="113"/>
      <c r="J99" s="114"/>
      <c r="K99" s="107"/>
      <c r="L99" s="189"/>
      <c r="M99" s="122"/>
      <c r="N99" s="195"/>
      <c r="O99" s="103"/>
      <c r="P99" s="154"/>
      <c r="Q99" s="113">
        <v>9</v>
      </c>
      <c r="R99" s="114">
        <v>0</v>
      </c>
      <c r="S99" s="103"/>
      <c r="T99" s="154"/>
      <c r="U99" s="113"/>
      <c r="V99" s="114"/>
      <c r="W99" s="109"/>
      <c r="X99" s="110"/>
      <c r="Y99" s="120"/>
      <c r="Z99" s="121"/>
      <c r="AA99" s="107"/>
      <c r="AB99" s="189"/>
      <c r="AC99" s="122"/>
      <c r="AD99" s="195"/>
      <c r="AE99" s="109"/>
      <c r="AF99" s="155"/>
      <c r="AG99" s="120"/>
      <c r="AH99" s="121"/>
      <c r="AI99" s="109"/>
      <c r="AJ99" s="155"/>
      <c r="AK99" s="120"/>
      <c r="AL99" s="121"/>
      <c r="AM99" s="103"/>
      <c r="AN99" s="113"/>
      <c r="AO99" s="123"/>
      <c r="AP99" s="129"/>
      <c r="AQ99" s="109"/>
      <c r="AR99" s="120"/>
      <c r="AS99" s="120"/>
      <c r="AT99" s="230"/>
      <c r="AU99" s="108"/>
      <c r="AV99" s="104"/>
      <c r="AW99" s="123"/>
      <c r="AX99" s="114"/>
      <c r="AY99" s="108"/>
      <c r="AZ99" s="104"/>
      <c r="BA99" s="113"/>
      <c r="BB99" s="114"/>
      <c r="BC99" s="107"/>
      <c r="BD99" s="189"/>
      <c r="BE99" s="122"/>
      <c r="BF99" s="195"/>
      <c r="BG99" s="31"/>
      <c r="BH99" s="40"/>
      <c r="BI99" s="108"/>
      <c r="BJ99" s="104"/>
      <c r="BK99" s="123"/>
      <c r="BL99" s="114"/>
      <c r="BM99" s="108"/>
      <c r="BN99" s="104"/>
      <c r="BO99" s="115"/>
      <c r="BP99" s="112"/>
      <c r="BQ99" s="108"/>
      <c r="BR99" s="104"/>
      <c r="BS99" s="123"/>
      <c r="BT99" s="114"/>
      <c r="BU99" s="31"/>
      <c r="BV99" s="40"/>
      <c r="BW99" s="107"/>
      <c r="BX99" s="105"/>
      <c r="BY99" s="122"/>
      <c r="BZ99" s="111"/>
      <c r="CA99" s="31"/>
      <c r="CB99" s="40"/>
      <c r="CC99" s="107"/>
      <c r="CD99" s="105"/>
      <c r="CE99" s="122"/>
      <c r="CF99" s="111"/>
      <c r="CG99" s="119"/>
      <c r="CH99" s="133"/>
      <c r="CI99" s="140"/>
      <c r="CJ99" s="149"/>
      <c r="CK99" s="107"/>
      <c r="CL99" s="141">
        <v>0</v>
      </c>
      <c r="CM99" s="122"/>
      <c r="CN99" s="148">
        <v>0</v>
      </c>
      <c r="CO99" s="107"/>
      <c r="CP99" s="189">
        <v>0</v>
      </c>
      <c r="CQ99" s="122"/>
      <c r="CR99" s="195">
        <v>0</v>
      </c>
      <c r="CS99" s="107"/>
      <c r="CT99" s="141">
        <v>0</v>
      </c>
      <c r="CU99" s="122"/>
      <c r="CV99" s="212">
        <v>0</v>
      </c>
      <c r="CW99" s="225"/>
      <c r="CX99" s="225"/>
      <c r="CY99" s="86">
        <f>LARGE((AB99,AD99,H99,J99,X99,Z99,L99,N99,P99,R99,T99,V99,AJ99,AL99,AF99,AH99,AN99,AP99,AR99,AT99,AZ99,BB99,BD99,BF99,BH99,BJ99,BL99,AV99,AX99,BN99,BP99,BR99,BT99,BV99,BX99,BZ99,CB99,CD99,CF99,CH99,CJ99,CL99,CN99,CP99,CR99,CT99,CV99,CX99),1)+LARGE((AB99,AD99,H99,J99,X99,Z99,L99,N99,P99,R99,T99,V99,AJ99,AL99,AF99,AH99,AN99,AP99,AR99,AT99,AZ99,BB99,BD99,BF99,BH99,BJ99,BL99,AV99,AX99,BN99,BP99,BR99,BT99,BV99,BX99,BZ99,CB99,CD99,CF99,CH99,AD99,AB99,CJ99,CL99,CN99,CP99,CR99,CT99,CV99,CX99),2)+LARGE((AB99,AD99,H99,J99,X99,Z99,L99,N99,P99,R99,T99,V99,AJ99,AL99,AF99,AH99,AN99,AP99,AR99,AT99,AZ99,BB99,BD99,BF99,BH99,BJ99,BL99,AV99,AX99,BN99,BP99,BR99,BT99,BV99,BX99,BZ99,CB99,CD99,CF99,CH99,CJ99,CL99,CN99,CP99,CR99,CT99,CV99,CX99),3)+LARGE((AD99,AB99,H99,J99,X99,Z99,L99,N99,P99,R99,T99,V99,AJ99,AL99,AF99,AH99,AN99,AP99,AR99,AT99,AZ99,BB99,BD99,BF99,BH99,BJ99,BL99,AV99,AX99,BN99,BP99,BR99,BT99,BV99,BX99,BZ99,CB99,CD99,CF99,CH99,CJ99,CL99,CN99,CP99,CR99,CT99,CV99,CX99),4)+LARGE((AB99,AD99,H99,J99,X99,Z99,L99,N99,P99,R99,T99,V99,AJ99,AL99,AF99,AH99,AN99,AP99,AR99,AT99,AZ99,BB99,BD99,BF99,BH99,BJ99,BL99,AV99,AX99,BN99,BP99,BR99,BT99,BV99,BX99,BZ99,CB99,CD99,CF99,CH99,CJ99,CL99,CN99,CP99,CR99,CT99,CV99,CX99),5)</f>
        <v>0</v>
      </c>
      <c r="CZ99" s="81"/>
      <c r="DA99" s="81"/>
      <c r="DB99" s="81"/>
      <c r="DC99" s="81"/>
      <c r="DD99" s="81"/>
      <c r="DE99" s="81"/>
      <c r="DF99" s="81"/>
      <c r="DG99" s="81"/>
      <c r="DH99" s="81"/>
      <c r="DI99" s="81"/>
      <c r="DJ99" s="81"/>
      <c r="DK99" s="81"/>
      <c r="DL99" s="81"/>
      <c r="DM99" s="81"/>
      <c r="DN99" s="81"/>
      <c r="DO99" s="81"/>
      <c r="DP99" s="81"/>
      <c r="DQ99" s="81"/>
      <c r="DR99" s="81"/>
      <c r="DS99" s="81"/>
      <c r="DT99" s="81"/>
      <c r="DU99" s="81"/>
      <c r="DV99" s="81"/>
      <c r="DW99" s="81"/>
      <c r="DX99" s="81"/>
      <c r="DY99" s="81"/>
      <c r="DZ99" s="81"/>
      <c r="EA99" s="81"/>
      <c r="EB99" s="81"/>
      <c r="EC99" s="81"/>
      <c r="ED99" s="81"/>
      <c r="EE99" s="81"/>
      <c r="EF99" s="81"/>
      <c r="EG99" s="81"/>
      <c r="EH99" s="81"/>
      <c r="EI99" s="81"/>
      <c r="EJ99" s="81"/>
      <c r="EK99" s="81"/>
      <c r="EL99" s="81"/>
      <c r="EM99" s="81"/>
      <c r="EN99" s="81"/>
      <c r="EO99" s="81"/>
      <c r="EP99" s="81"/>
      <c r="EQ99" s="81"/>
      <c r="ER99" s="81"/>
      <c r="ES99" s="81"/>
      <c r="ET99" s="81"/>
      <c r="EU99" s="81"/>
      <c r="EV99" s="81"/>
      <c r="EW99" s="81"/>
      <c r="EX99" s="81"/>
      <c r="EY99" s="81"/>
      <c r="EZ99" s="81"/>
      <c r="FA99" s="81"/>
      <c r="FB99" s="81"/>
      <c r="FC99" s="81"/>
      <c r="FD99" s="81"/>
      <c r="FE99" s="81"/>
      <c r="FF99" s="81"/>
      <c r="FG99" s="81"/>
      <c r="FH99" s="81"/>
      <c r="FI99" s="81"/>
      <c r="FJ99" s="81"/>
      <c r="FK99" s="81"/>
      <c r="FL99" s="81"/>
      <c r="FM99" s="81"/>
      <c r="FN99" s="81"/>
      <c r="FO99" s="81"/>
      <c r="FP99" s="81"/>
      <c r="FQ99" s="81"/>
      <c r="FR99" s="81"/>
      <c r="FS99" s="81"/>
      <c r="FT99" s="81"/>
      <c r="FU99" s="81"/>
      <c r="FV99" s="81"/>
      <c r="FW99" s="81"/>
      <c r="FX99" s="81"/>
      <c r="FY99" s="81"/>
      <c r="FZ99" s="81"/>
      <c r="GA99" s="81"/>
      <c r="GB99" s="81"/>
      <c r="GC99" s="81"/>
      <c r="GD99" s="81"/>
      <c r="GE99" s="81"/>
      <c r="GF99" s="81"/>
      <c r="GG99" s="81"/>
      <c r="GH99" s="81"/>
      <c r="GI99" s="81"/>
      <c r="GJ99" s="81"/>
      <c r="GK99" s="81"/>
      <c r="GL99" s="81"/>
      <c r="GM99" s="81"/>
      <c r="GN99" s="81"/>
      <c r="GO99" s="81"/>
      <c r="GP99" s="81"/>
      <c r="GQ99" s="81"/>
      <c r="GR99" s="81"/>
      <c r="GS99" s="81"/>
      <c r="GT99" s="85"/>
      <c r="GU99" s="85"/>
      <c r="GV99" s="85"/>
      <c r="GW99" s="85"/>
      <c r="GX99" s="85"/>
      <c r="GY99" s="85"/>
      <c r="GZ99" s="85"/>
    </row>
    <row r="100" spans="1:208" s="74" customFormat="1" ht="15" customHeight="1" thickTop="1" thickBot="1" x14ac:dyDescent="0.3">
      <c r="A100" s="24"/>
      <c r="B100" s="91" t="s">
        <v>390</v>
      </c>
      <c r="C100" s="159" t="s">
        <v>48</v>
      </c>
      <c r="D100" s="160" t="s">
        <v>52</v>
      </c>
      <c r="E100" s="161">
        <v>2004</v>
      </c>
      <c r="F100" s="172" t="s">
        <v>49</v>
      </c>
      <c r="G100" s="103"/>
      <c r="H100" s="104"/>
      <c r="I100" s="113"/>
      <c r="J100" s="114"/>
      <c r="K100" s="107"/>
      <c r="L100" s="189"/>
      <c r="M100" s="136"/>
      <c r="N100" s="195"/>
      <c r="O100" s="103">
        <v>3</v>
      </c>
      <c r="P100" s="154">
        <v>0</v>
      </c>
      <c r="Q100" s="113"/>
      <c r="R100" s="114"/>
      <c r="S100" s="103"/>
      <c r="T100" s="154"/>
      <c r="U100" s="113"/>
      <c r="V100" s="114"/>
      <c r="W100" s="109"/>
      <c r="X100" s="110"/>
      <c r="Y100" s="120"/>
      <c r="Z100" s="121"/>
      <c r="AA100" s="107"/>
      <c r="AB100" s="189"/>
      <c r="AC100" s="136"/>
      <c r="AD100" s="195"/>
      <c r="AE100" s="109"/>
      <c r="AF100" s="155"/>
      <c r="AG100" s="120"/>
      <c r="AH100" s="121"/>
      <c r="AI100" s="109"/>
      <c r="AJ100" s="155"/>
      <c r="AK100" s="120"/>
      <c r="AL100" s="114"/>
      <c r="AM100" s="103"/>
      <c r="AN100" s="113"/>
      <c r="AO100" s="123"/>
      <c r="AP100" s="129"/>
      <c r="AQ100" s="109"/>
      <c r="AR100" s="120"/>
      <c r="AS100" s="120"/>
      <c r="AT100" s="230"/>
      <c r="AU100" s="108"/>
      <c r="AV100" s="104"/>
      <c r="AW100" s="123"/>
      <c r="AX100" s="114"/>
      <c r="AY100" s="108"/>
      <c r="AZ100" s="104"/>
      <c r="BA100" s="113"/>
      <c r="BB100" s="114"/>
      <c r="BC100" s="107"/>
      <c r="BD100" s="189"/>
      <c r="BE100" s="136"/>
      <c r="BF100" s="195"/>
      <c r="BG100" s="31"/>
      <c r="BH100" s="40"/>
      <c r="BI100" s="108"/>
      <c r="BJ100" s="104"/>
      <c r="BK100" s="123"/>
      <c r="BL100" s="114"/>
      <c r="BM100" s="108"/>
      <c r="BN100" s="104"/>
      <c r="BO100" s="115"/>
      <c r="BP100" s="112"/>
      <c r="BQ100" s="108"/>
      <c r="BR100" s="104"/>
      <c r="BS100" s="123"/>
      <c r="BT100" s="114"/>
      <c r="BU100" s="31"/>
      <c r="BV100" s="72"/>
      <c r="BW100" s="131"/>
      <c r="BX100" s="141">
        <v>0</v>
      </c>
      <c r="BY100" s="136"/>
      <c r="BZ100" s="148">
        <v>0</v>
      </c>
      <c r="CA100" s="31"/>
      <c r="CB100" s="40"/>
      <c r="CC100" s="107"/>
      <c r="CD100" s="105"/>
      <c r="CE100" s="122"/>
      <c r="CF100" s="111"/>
      <c r="CG100" s="119"/>
      <c r="CH100" s="133"/>
      <c r="CI100" s="138"/>
      <c r="CJ100" s="127"/>
      <c r="CK100" s="107"/>
      <c r="CL100" s="141"/>
      <c r="CM100" s="136"/>
      <c r="CN100" s="148"/>
      <c r="CO100" s="107"/>
      <c r="CP100" s="189"/>
      <c r="CQ100" s="136"/>
      <c r="CR100" s="195"/>
      <c r="CS100" s="107"/>
      <c r="CT100" s="141">
        <v>0</v>
      </c>
      <c r="CU100" s="136"/>
      <c r="CV100" s="212">
        <v>0</v>
      </c>
      <c r="CW100" s="225"/>
      <c r="CX100" s="225">
        <v>0</v>
      </c>
      <c r="CY100" s="86">
        <f>LARGE((AB100,AD100,H100,J100,X100,Z100,L100,N100,P100,R100,T100,V100,AJ100,AL100,AF100,AH100,AN100,AP100,AR100,AT100,AZ100,BB100,BD100,BF100,BH100,BJ100,BL100,AV100,AX100,BN100,BP100,BR100,BT100,BV100,BX100,BZ100,CB100,CD100,CF100,CH100,CJ100,CL100,CN100,CP100,CR100,CT100,CV100,CX100),1)+LARGE((AB100,AD100,H100,J100,X100,Z100,L100,N100,P100,R100,T100,V100,AJ100,AL100,AF100,AH100,AN100,AP100,AR100,AT100,AZ100,BB100,BD100,BF100,BH100,BJ100,BL100,AV100,AX100,BN100,BP100,BR100,BT100,BV100,BX100,BZ100,CB100,CD100,CF100,CH100,AD100,AB100,CJ100,CL100,CN100,CP100,CR100,CT100,CV100,CX100),2)+LARGE((AB100,AD100,H100,J100,X100,Z100,L100,N100,P100,R100,T100,V100,AJ100,AL100,AF100,AH100,AN100,AP100,AR100,AT100,AZ100,BB100,BD100,BF100,BH100,BJ100,BL100,AV100,AX100,BN100,BP100,BR100,BT100,BV100,BX100,BZ100,CB100,CD100,CF100,CH100,CJ100,CL100,CN100,CP100,CR100,CT100,CV100,CX100),3)+LARGE((AD100,AB100,H100,J100,X100,Z100,L100,N100,P100,R100,T100,V100,AJ100,AL100,AF100,AH100,AN100,AP100,AR100,AT100,AZ100,BB100,BD100,BF100,BH100,BJ100,BL100,AV100,AX100,BN100,BP100,BR100,BT100,BV100,BX100,BZ100,CB100,CD100,CF100,CH100,CJ100,CL100,CN100,CP100,CR100,CT100,CV100,CX100),4)+LARGE((AB100,AD100,H100,J100,X100,Z100,L100,N100,P100,R100,T100,V100,AJ100,AL100,AF100,AH100,AN100,AP100,AR100,AT100,AZ100,BB100,BD100,BF100,BH100,BJ100,BL100,AV100,AX100,BN100,BP100,BR100,BT100,BV100,BX100,BZ100,CB100,CD100,CF100,CH100,CJ100,CL100,CN100,CP100,CR100,CT100,CV100,CX100),5)</f>
        <v>0</v>
      </c>
      <c r="CZ100" s="81"/>
      <c r="DA100" s="81"/>
      <c r="DB100" s="81"/>
      <c r="DC100" s="81"/>
      <c r="DD100" s="81"/>
      <c r="DE100" s="81"/>
      <c r="DF100" s="81"/>
      <c r="DG100" s="81"/>
      <c r="DH100" s="81"/>
      <c r="DI100" s="81"/>
      <c r="DJ100" s="81"/>
      <c r="DK100" s="81"/>
      <c r="DL100" s="81"/>
      <c r="DM100" s="81"/>
      <c r="DN100" s="81"/>
      <c r="DO100" s="81"/>
      <c r="DP100" s="81"/>
      <c r="DQ100" s="81"/>
      <c r="DR100" s="81"/>
      <c r="DS100" s="81"/>
      <c r="DT100" s="81"/>
      <c r="DU100" s="81"/>
      <c r="DV100" s="81"/>
      <c r="DW100" s="81"/>
      <c r="DX100" s="81"/>
      <c r="DY100" s="81"/>
      <c r="DZ100" s="81"/>
      <c r="EA100" s="81"/>
      <c r="EB100" s="81"/>
      <c r="EC100" s="81"/>
      <c r="ED100" s="81"/>
      <c r="EE100" s="81"/>
      <c r="EF100" s="81"/>
      <c r="EG100" s="81"/>
      <c r="EH100" s="81"/>
      <c r="EI100" s="81"/>
      <c r="EJ100" s="81"/>
      <c r="EK100" s="81"/>
      <c r="EL100" s="81"/>
      <c r="EM100" s="81"/>
      <c r="EN100" s="81"/>
      <c r="EO100" s="81"/>
      <c r="EP100" s="81"/>
      <c r="EQ100" s="81"/>
      <c r="ER100" s="81"/>
      <c r="ES100" s="81"/>
      <c r="ET100" s="81"/>
      <c r="EU100" s="81"/>
      <c r="EV100" s="81"/>
      <c r="EW100" s="81"/>
      <c r="EX100" s="81"/>
      <c r="EY100" s="81"/>
      <c r="EZ100" s="81"/>
      <c r="FA100" s="81"/>
      <c r="FB100" s="81"/>
      <c r="FC100" s="81"/>
      <c r="FD100" s="81"/>
      <c r="FE100" s="81"/>
      <c r="FF100" s="81"/>
      <c r="FG100" s="81"/>
      <c r="FH100" s="81"/>
      <c r="FI100" s="81"/>
      <c r="FJ100" s="81"/>
      <c r="FK100" s="81"/>
      <c r="FL100" s="81"/>
      <c r="FM100" s="81"/>
      <c r="FN100" s="81"/>
      <c r="FO100" s="81"/>
      <c r="FP100" s="81"/>
      <c r="FQ100" s="81"/>
      <c r="FR100" s="81"/>
      <c r="FS100" s="81"/>
      <c r="FT100" s="81"/>
      <c r="FU100" s="81"/>
      <c r="FV100" s="81"/>
      <c r="FW100" s="81"/>
      <c r="FX100" s="81"/>
      <c r="FY100" s="81"/>
      <c r="FZ100" s="81"/>
      <c r="GA100" s="81"/>
      <c r="GB100" s="81"/>
      <c r="GC100" s="81"/>
      <c r="GD100" s="81"/>
      <c r="GE100" s="81"/>
      <c r="GF100" s="81"/>
      <c r="GG100" s="81"/>
      <c r="GH100" s="81"/>
      <c r="GI100" s="81"/>
      <c r="GJ100" s="81"/>
      <c r="GK100" s="81"/>
      <c r="GL100" s="81"/>
      <c r="GM100" s="81"/>
      <c r="GN100" s="81"/>
      <c r="GO100" s="81"/>
      <c r="GP100" s="81"/>
      <c r="GQ100" s="81"/>
      <c r="GR100" s="81"/>
      <c r="GS100" s="81"/>
      <c r="GT100" s="85"/>
      <c r="GU100" s="85"/>
      <c r="GV100" s="85"/>
      <c r="GW100" s="85"/>
      <c r="GX100" s="85"/>
      <c r="GY100" s="85"/>
      <c r="GZ100" s="85"/>
    </row>
    <row r="101" spans="1:208" s="74" customFormat="1" ht="15" customHeight="1" thickTop="1" thickBot="1" x14ac:dyDescent="0.3">
      <c r="A101" s="24"/>
      <c r="B101" s="91" t="s">
        <v>390</v>
      </c>
      <c r="C101" s="145" t="s">
        <v>199</v>
      </c>
      <c r="D101" s="146" t="s">
        <v>200</v>
      </c>
      <c r="E101" s="102">
        <v>2003</v>
      </c>
      <c r="F101" s="173" t="s">
        <v>113</v>
      </c>
      <c r="G101" s="103"/>
      <c r="H101" s="104"/>
      <c r="I101" s="113"/>
      <c r="J101" s="114"/>
      <c r="K101" s="107"/>
      <c r="L101" s="122"/>
      <c r="M101" s="122"/>
      <c r="N101" s="195"/>
      <c r="O101" s="103"/>
      <c r="P101" s="154"/>
      <c r="Q101" s="113"/>
      <c r="R101" s="114"/>
      <c r="S101" s="103"/>
      <c r="T101" s="154"/>
      <c r="U101" s="113"/>
      <c r="V101" s="114"/>
      <c r="W101" s="109"/>
      <c r="X101" s="110"/>
      <c r="Y101" s="120"/>
      <c r="Z101" s="121"/>
      <c r="AA101" s="107"/>
      <c r="AB101" s="122"/>
      <c r="AC101" s="122"/>
      <c r="AD101" s="195"/>
      <c r="AE101" s="109">
        <v>11</v>
      </c>
      <c r="AF101" s="155">
        <v>0</v>
      </c>
      <c r="AG101" s="120"/>
      <c r="AH101" s="121"/>
      <c r="AI101" s="109"/>
      <c r="AJ101" s="155"/>
      <c r="AK101" s="120"/>
      <c r="AL101" s="121"/>
      <c r="AM101" s="103">
        <v>34</v>
      </c>
      <c r="AN101" s="113">
        <v>0</v>
      </c>
      <c r="AO101" s="123"/>
      <c r="AP101" s="129"/>
      <c r="AQ101" s="109"/>
      <c r="AR101" s="120"/>
      <c r="AS101" s="120"/>
      <c r="AT101" s="230"/>
      <c r="AU101" s="108"/>
      <c r="AV101" s="104"/>
      <c r="AW101" s="123"/>
      <c r="AX101" s="114"/>
      <c r="AY101" s="108"/>
      <c r="AZ101" s="104"/>
      <c r="BA101" s="113"/>
      <c r="BB101" s="114"/>
      <c r="BC101" s="107"/>
      <c r="BD101" s="122"/>
      <c r="BE101" s="122"/>
      <c r="BF101" s="195"/>
      <c r="BG101" s="31"/>
      <c r="BH101" s="40"/>
      <c r="BI101" s="108"/>
      <c r="BJ101" s="104"/>
      <c r="BK101" s="123"/>
      <c r="BL101" s="114"/>
      <c r="BM101" s="108"/>
      <c r="BN101" s="104"/>
      <c r="BO101" s="116"/>
      <c r="BP101" s="111"/>
      <c r="BQ101" s="108"/>
      <c r="BR101" s="104"/>
      <c r="BS101" s="123"/>
      <c r="BT101" s="114"/>
      <c r="BU101" s="31"/>
      <c r="BV101" s="40"/>
      <c r="BW101" s="107"/>
      <c r="BX101" s="105"/>
      <c r="BY101" s="122"/>
      <c r="BZ101" s="111"/>
      <c r="CA101" s="31"/>
      <c r="CB101" s="40"/>
      <c r="CC101" s="107"/>
      <c r="CD101" s="105"/>
      <c r="CE101" s="122"/>
      <c r="CF101" s="111"/>
      <c r="CG101" s="119"/>
      <c r="CH101" s="133"/>
      <c r="CI101" s="140"/>
      <c r="CJ101" s="139"/>
      <c r="CK101" s="107"/>
      <c r="CL101" s="141">
        <v>0</v>
      </c>
      <c r="CM101" s="122"/>
      <c r="CN101" s="148">
        <v>0</v>
      </c>
      <c r="CO101" s="107">
        <v>10</v>
      </c>
      <c r="CP101" s="122">
        <v>0</v>
      </c>
      <c r="CQ101" s="122"/>
      <c r="CR101" s="195">
        <v>0</v>
      </c>
      <c r="CS101" s="107"/>
      <c r="CT101" s="141">
        <v>0</v>
      </c>
      <c r="CU101" s="122">
        <v>17</v>
      </c>
      <c r="CV101" s="211">
        <v>0</v>
      </c>
      <c r="CW101" s="225"/>
      <c r="CX101" s="225"/>
      <c r="CY101" s="86">
        <f>LARGE((AB101,AD101,H101,J101,X101,Z101,L101,N101,P101,R101,T101,V101,AJ101,AL101,AF101,AH101,AN101,AP101,AR101,AT101,AZ101,BB101,BD101,BF101,BH101,BJ101,BL101,AV101,AX101,BN101,BP101,BR101,BT101,BV101,BX101,BZ101,CB101,CD101,CF101,CH101,CJ101,CL101,CN101,CP101,CR101,CT101,CV101,CX101),1)+LARGE((AB101,AD101,H101,J101,X101,Z101,L101,N101,P101,R101,T101,V101,AJ101,AL101,AF101,AH101,AN101,AP101,AR101,AT101,AZ101,BB101,BD101,BF101,BH101,BJ101,BL101,AV101,AX101,BN101,BP101,BR101,BT101,BV101,BX101,BZ101,CB101,CD101,CF101,CH101,AD101,AB101,CJ101,CL101,CN101,CP101,CR101,CT101,CV101,CX101),2)+LARGE((AB101,AD101,H101,J101,X101,Z101,L101,N101,P101,R101,T101,V101,AJ101,AL101,AF101,AH101,AN101,AP101,AR101,AT101,AZ101,BB101,BD101,BF101,BH101,BJ101,BL101,AV101,AX101,BN101,BP101,BR101,BT101,BV101,BX101,BZ101,CB101,CD101,CF101,CH101,CJ101,CL101,CN101,CP101,CR101,CT101,CV101,CX101),3)+LARGE((AD101,AB101,H101,J101,X101,Z101,L101,N101,P101,R101,T101,V101,AJ101,AL101,AF101,AH101,AN101,AP101,AR101,AT101,AZ101,BB101,BD101,BF101,BH101,BJ101,BL101,AV101,AX101,BN101,BP101,BR101,BT101,BV101,BX101,BZ101,CB101,CD101,CF101,CH101,CJ101,CL101,CN101,CP101,CR101,CT101,CV101,CX101),4)+LARGE((AB101,AD101,H101,J101,X101,Z101,L101,N101,P101,R101,T101,V101,AJ101,AL101,AF101,AH101,AN101,AP101,AR101,AT101,AZ101,BB101,BD101,BF101,BH101,BJ101,BL101,AV101,AX101,BN101,BP101,BR101,BT101,BV101,BX101,BZ101,CB101,CD101,CF101,CH101,CJ101,CL101,CN101,CP101,CR101,CT101,CV101,CX101),5)</f>
        <v>0</v>
      </c>
      <c r="CZ101" s="81"/>
      <c r="DA101" s="81"/>
      <c r="DB101" s="81"/>
      <c r="DC101" s="81"/>
      <c r="DD101" s="81"/>
      <c r="DE101" s="81"/>
      <c r="DF101" s="81"/>
      <c r="DG101" s="81"/>
      <c r="DH101" s="81"/>
      <c r="DI101" s="81"/>
      <c r="DJ101" s="81"/>
      <c r="DK101" s="81"/>
      <c r="DL101" s="81"/>
      <c r="DM101" s="81"/>
      <c r="DN101" s="81"/>
      <c r="DO101" s="81"/>
      <c r="DP101" s="81"/>
      <c r="DQ101" s="81"/>
      <c r="DR101" s="81"/>
      <c r="DS101" s="81"/>
      <c r="DT101" s="81"/>
      <c r="DU101" s="81"/>
      <c r="DV101" s="81"/>
      <c r="DW101" s="81"/>
      <c r="DX101" s="81"/>
      <c r="DY101" s="81"/>
      <c r="DZ101" s="81"/>
      <c r="EA101" s="81"/>
      <c r="EB101" s="81"/>
      <c r="EC101" s="81"/>
      <c r="ED101" s="81"/>
      <c r="EE101" s="81"/>
      <c r="EF101" s="81"/>
      <c r="EG101" s="81"/>
      <c r="EH101" s="81"/>
      <c r="EI101" s="81"/>
      <c r="EJ101" s="81"/>
      <c r="EK101" s="81"/>
      <c r="EL101" s="81"/>
      <c r="EM101" s="81"/>
      <c r="EN101" s="81"/>
      <c r="EO101" s="81"/>
      <c r="EP101" s="81"/>
      <c r="EQ101" s="81"/>
      <c r="ER101" s="81"/>
      <c r="ES101" s="81"/>
      <c r="ET101" s="81"/>
      <c r="EU101" s="81"/>
      <c r="EV101" s="81"/>
      <c r="EW101" s="81"/>
      <c r="EX101" s="81"/>
      <c r="EY101" s="81"/>
      <c r="EZ101" s="81"/>
      <c r="FA101" s="81"/>
      <c r="FB101" s="81"/>
      <c r="FC101" s="81"/>
      <c r="FD101" s="81"/>
      <c r="FE101" s="81"/>
      <c r="FF101" s="81"/>
      <c r="FG101" s="81"/>
      <c r="FH101" s="81"/>
      <c r="FI101" s="81"/>
      <c r="FJ101" s="81"/>
      <c r="FK101" s="81"/>
      <c r="FL101" s="81"/>
      <c r="FM101" s="81"/>
      <c r="FN101" s="81"/>
      <c r="FO101" s="81"/>
      <c r="FP101" s="81"/>
      <c r="FQ101" s="81"/>
      <c r="FR101" s="81"/>
      <c r="FS101" s="81"/>
      <c r="FT101" s="81"/>
      <c r="FU101" s="81"/>
      <c r="FV101" s="81"/>
      <c r="FW101" s="81"/>
      <c r="FX101" s="81"/>
      <c r="FY101" s="81"/>
      <c r="FZ101" s="81"/>
      <c r="GA101" s="81"/>
      <c r="GB101" s="81"/>
      <c r="GC101" s="81"/>
      <c r="GD101" s="81"/>
      <c r="GE101" s="81"/>
      <c r="GF101" s="81"/>
      <c r="GG101" s="81"/>
      <c r="GH101" s="81"/>
      <c r="GI101" s="81"/>
      <c r="GJ101" s="81"/>
      <c r="GK101" s="81"/>
      <c r="GL101" s="81"/>
      <c r="GM101" s="81"/>
      <c r="GN101" s="81"/>
      <c r="GO101" s="81"/>
      <c r="GP101" s="81"/>
      <c r="GQ101" s="81"/>
      <c r="GR101" s="81"/>
      <c r="GS101" s="81"/>
      <c r="GT101" s="85"/>
      <c r="GU101" s="85"/>
      <c r="GV101" s="85"/>
      <c r="GW101" s="85"/>
      <c r="GX101" s="85"/>
      <c r="GY101" s="85"/>
      <c r="GZ101" s="85"/>
    </row>
    <row r="102" spans="1:208" s="74" customFormat="1" ht="15" customHeight="1" thickTop="1" thickBot="1" x14ac:dyDescent="0.3">
      <c r="A102" s="24"/>
      <c r="B102" s="91" t="s">
        <v>390</v>
      </c>
      <c r="C102" s="159" t="s">
        <v>189</v>
      </c>
      <c r="D102" s="160" t="s">
        <v>190</v>
      </c>
      <c r="E102" s="161">
        <v>2004</v>
      </c>
      <c r="F102" s="172" t="s">
        <v>109</v>
      </c>
      <c r="G102" s="103"/>
      <c r="H102" s="104"/>
      <c r="I102" s="113"/>
      <c r="J102" s="111"/>
      <c r="K102" s="107"/>
      <c r="L102" s="189"/>
      <c r="M102" s="122"/>
      <c r="N102" s="195"/>
      <c r="O102" s="103"/>
      <c r="P102" s="154"/>
      <c r="Q102" s="113"/>
      <c r="R102" s="111"/>
      <c r="S102" s="103"/>
      <c r="T102" s="154"/>
      <c r="U102" s="113"/>
      <c r="V102" s="111"/>
      <c r="W102" s="109"/>
      <c r="X102" s="110"/>
      <c r="Y102" s="120"/>
      <c r="Z102" s="111"/>
      <c r="AA102" s="107"/>
      <c r="AB102" s="189"/>
      <c r="AC102" s="122"/>
      <c r="AD102" s="195"/>
      <c r="AE102" s="109"/>
      <c r="AF102" s="155"/>
      <c r="AG102" s="120">
        <v>20</v>
      </c>
      <c r="AH102" s="111">
        <v>0</v>
      </c>
      <c r="AI102" s="109"/>
      <c r="AJ102" s="155"/>
      <c r="AK102" s="120"/>
      <c r="AL102" s="111"/>
      <c r="AM102" s="103"/>
      <c r="AN102" s="113"/>
      <c r="AO102" s="123"/>
      <c r="AP102" s="129"/>
      <c r="AQ102" s="109"/>
      <c r="AR102" s="120"/>
      <c r="AS102" s="120"/>
      <c r="AT102" s="230"/>
      <c r="AU102" s="108"/>
      <c r="AV102" s="104"/>
      <c r="AW102" s="123"/>
      <c r="AX102" s="114"/>
      <c r="AY102" s="108"/>
      <c r="AZ102" s="104"/>
      <c r="BA102" s="113">
        <v>33</v>
      </c>
      <c r="BB102" s="114">
        <v>0</v>
      </c>
      <c r="BC102" s="107"/>
      <c r="BD102" s="189"/>
      <c r="BE102" s="122"/>
      <c r="BF102" s="195"/>
      <c r="BG102" s="31"/>
      <c r="BH102" s="40"/>
      <c r="BI102" s="108"/>
      <c r="BJ102" s="104"/>
      <c r="BK102" s="123"/>
      <c r="BL102" s="114"/>
      <c r="BM102" s="108"/>
      <c r="BN102" s="104"/>
      <c r="BO102" s="115"/>
      <c r="BP102" s="112"/>
      <c r="BQ102" s="108"/>
      <c r="BR102" s="104"/>
      <c r="BS102" s="123"/>
      <c r="BT102" s="114"/>
      <c r="BU102" s="31"/>
      <c r="BV102" s="40"/>
      <c r="BW102" s="131"/>
      <c r="BX102" s="141"/>
      <c r="BY102" s="122"/>
      <c r="BZ102" s="111"/>
      <c r="CA102" s="31"/>
      <c r="CB102" s="40"/>
      <c r="CC102" s="107"/>
      <c r="CD102" s="105"/>
      <c r="CE102" s="122"/>
      <c r="CF102" s="111"/>
      <c r="CG102" s="118"/>
      <c r="CH102" s="132"/>
      <c r="CI102" s="137"/>
      <c r="CJ102" s="126"/>
      <c r="CK102" s="107"/>
      <c r="CL102" s="141">
        <v>0</v>
      </c>
      <c r="CM102" s="136"/>
      <c r="CN102" s="148">
        <v>0</v>
      </c>
      <c r="CO102" s="107"/>
      <c r="CP102" s="189">
        <v>0</v>
      </c>
      <c r="CQ102" s="122"/>
      <c r="CR102" s="195">
        <v>0</v>
      </c>
      <c r="CS102" s="107"/>
      <c r="CT102" s="141">
        <v>0</v>
      </c>
      <c r="CU102" s="122">
        <v>27</v>
      </c>
      <c r="CV102" s="211">
        <v>0</v>
      </c>
      <c r="CW102" s="225"/>
      <c r="CX102" s="225"/>
      <c r="CY102" s="86">
        <f>LARGE((AB102,AD102,H102,J102,X102,Z102,L102,N102,P102,R102,T102,V102,AJ102,AL102,AF102,AH102,AN102,AP102,AR102,AT102,AZ102,BB102,BD102,BF102,BH102,BJ102,BL102,AV102,AX102,BN102,BP102,BR102,BT102,BV102,BX102,BZ102,CB102,CD102,CF102,CH102,CJ102,CL102,CN102,CP102,CR102,CT102,CV102,CX102),1)+LARGE((AB102,AD102,H102,J102,X102,Z102,L102,N102,P102,R102,T102,V102,AJ102,AL102,AF102,AH102,AN102,AP102,AR102,AT102,AZ102,BB102,BD102,BF102,BH102,BJ102,BL102,AV102,AX102,BN102,BP102,BR102,BT102,BV102,BX102,BZ102,CB102,CD102,CF102,CH102,AD102,AB102,CJ102,CL102,CN102,CP102,CR102,CT102,CV102,CX102),2)+LARGE((AB102,AD102,H102,J102,X102,Z102,L102,N102,P102,R102,T102,V102,AJ102,AL102,AF102,AH102,AN102,AP102,AR102,AT102,AZ102,BB102,BD102,BF102,BH102,BJ102,BL102,AV102,AX102,BN102,BP102,BR102,BT102,BV102,BX102,BZ102,CB102,CD102,CF102,CH102,CJ102,CL102,CN102,CP102,CR102,CT102,CV102,CX102),3)+LARGE((AD102,AB102,H102,J102,X102,Z102,L102,N102,P102,R102,T102,V102,AJ102,AL102,AF102,AH102,AN102,AP102,AR102,AT102,AZ102,BB102,BD102,BF102,BH102,BJ102,BL102,AV102,AX102,BN102,BP102,BR102,BT102,BV102,BX102,BZ102,CB102,CD102,CF102,CH102,CJ102,CL102,CN102,CP102,CR102,CT102,CV102,CX102),4)+LARGE((AB102,AD102,H102,J102,X102,Z102,L102,N102,P102,R102,T102,V102,AJ102,AL102,AF102,AH102,AN102,AP102,AR102,AT102,AZ102,BB102,BD102,BF102,BH102,BJ102,BL102,AV102,AX102,BN102,BP102,BR102,BT102,BV102,BX102,BZ102,CB102,CD102,CF102,CH102,CJ102,CL102,CN102,CP102,CR102,CT102,CV102,CX102),5)</f>
        <v>0</v>
      </c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  <c r="DK102" s="81"/>
      <c r="DL102" s="81"/>
      <c r="DM102" s="81"/>
      <c r="DN102" s="81"/>
      <c r="DO102" s="81"/>
      <c r="DP102" s="81"/>
      <c r="DQ102" s="81"/>
      <c r="DR102" s="81"/>
      <c r="DS102" s="81"/>
      <c r="DT102" s="81"/>
      <c r="DU102" s="81"/>
      <c r="DV102" s="81"/>
      <c r="DW102" s="81"/>
      <c r="DX102" s="81"/>
      <c r="DY102" s="81"/>
      <c r="DZ102" s="81"/>
      <c r="EA102" s="81"/>
      <c r="EB102" s="81"/>
      <c r="EC102" s="81"/>
      <c r="ED102" s="81"/>
      <c r="EE102" s="81"/>
      <c r="EF102" s="81"/>
      <c r="EG102" s="81"/>
      <c r="EH102" s="81"/>
      <c r="EI102" s="81"/>
      <c r="EJ102" s="81"/>
      <c r="EK102" s="81"/>
      <c r="EL102" s="81"/>
      <c r="EM102" s="81"/>
      <c r="EN102" s="81"/>
      <c r="EO102" s="81"/>
      <c r="EP102" s="81"/>
      <c r="EQ102" s="81"/>
      <c r="ER102" s="81"/>
      <c r="ES102" s="81"/>
      <c r="ET102" s="81"/>
      <c r="EU102" s="81"/>
      <c r="EV102" s="81"/>
      <c r="EW102" s="81"/>
      <c r="EX102" s="81"/>
      <c r="EY102" s="81"/>
      <c r="EZ102" s="81"/>
      <c r="FA102" s="81"/>
      <c r="FB102" s="81"/>
      <c r="FC102" s="81"/>
      <c r="FD102" s="81"/>
      <c r="FE102" s="81"/>
      <c r="FF102" s="81"/>
      <c r="FG102" s="81"/>
      <c r="FH102" s="81"/>
      <c r="FI102" s="81"/>
      <c r="FJ102" s="81"/>
      <c r="FK102" s="81"/>
      <c r="FL102" s="81"/>
      <c r="FM102" s="81"/>
      <c r="FN102" s="81"/>
      <c r="FO102" s="81"/>
      <c r="FP102" s="81"/>
      <c r="FQ102" s="81"/>
      <c r="FR102" s="81"/>
      <c r="FS102" s="81"/>
      <c r="FT102" s="81"/>
      <c r="FU102" s="81"/>
      <c r="FV102" s="81"/>
      <c r="FW102" s="81"/>
      <c r="FX102" s="81"/>
      <c r="FY102" s="81"/>
      <c r="FZ102" s="81"/>
      <c r="GA102" s="81"/>
      <c r="GB102" s="81"/>
      <c r="GC102" s="81"/>
      <c r="GD102" s="81"/>
      <c r="GE102" s="81"/>
      <c r="GF102" s="81"/>
      <c r="GG102" s="81"/>
      <c r="GH102" s="81"/>
      <c r="GI102" s="81"/>
      <c r="GJ102" s="81"/>
      <c r="GK102" s="81"/>
      <c r="GL102" s="81"/>
      <c r="GM102" s="81"/>
      <c r="GN102" s="81"/>
      <c r="GO102" s="81"/>
      <c r="GP102" s="81"/>
      <c r="GQ102" s="81"/>
      <c r="GR102" s="81"/>
      <c r="GS102" s="81"/>
      <c r="GT102" s="85"/>
      <c r="GU102" s="85"/>
      <c r="GV102" s="85"/>
      <c r="GW102" s="85"/>
      <c r="GX102" s="85"/>
      <c r="GY102" s="85"/>
      <c r="GZ102" s="85"/>
    </row>
    <row r="103" spans="1:208" s="74" customFormat="1" ht="15" customHeight="1" thickTop="1" thickBot="1" x14ac:dyDescent="0.3">
      <c r="A103" s="24"/>
      <c r="B103" s="91" t="s">
        <v>390</v>
      </c>
      <c r="C103" s="159" t="s">
        <v>193</v>
      </c>
      <c r="D103" s="160" t="s">
        <v>194</v>
      </c>
      <c r="E103" s="161">
        <v>2004</v>
      </c>
      <c r="F103" s="172" t="s">
        <v>195</v>
      </c>
      <c r="G103" s="103"/>
      <c r="H103" s="104"/>
      <c r="I103" s="113"/>
      <c r="J103" s="111"/>
      <c r="K103" s="107"/>
      <c r="L103" s="189"/>
      <c r="M103" s="136"/>
      <c r="N103" s="195">
        <v>0</v>
      </c>
      <c r="O103" s="103"/>
      <c r="P103" s="154"/>
      <c r="Q103" s="113"/>
      <c r="R103" s="111"/>
      <c r="S103" s="103"/>
      <c r="T103" s="154"/>
      <c r="U103" s="113"/>
      <c r="V103" s="111"/>
      <c r="W103" s="109"/>
      <c r="X103" s="110"/>
      <c r="Y103" s="120"/>
      <c r="Z103" s="111"/>
      <c r="AA103" s="107"/>
      <c r="AB103" s="189"/>
      <c r="AC103" s="136"/>
      <c r="AD103" s="195">
        <v>0</v>
      </c>
      <c r="AE103" s="109"/>
      <c r="AF103" s="155"/>
      <c r="AG103" s="120"/>
      <c r="AH103" s="111"/>
      <c r="AI103" s="109"/>
      <c r="AJ103" s="155"/>
      <c r="AK103" s="120"/>
      <c r="AL103" s="111"/>
      <c r="AM103" s="103"/>
      <c r="AN103" s="113"/>
      <c r="AO103" s="123"/>
      <c r="AP103" s="129"/>
      <c r="AQ103" s="109"/>
      <c r="AR103" s="120"/>
      <c r="AS103" s="120"/>
      <c r="AT103" s="230"/>
      <c r="AU103" s="108"/>
      <c r="AV103" s="104"/>
      <c r="AW103" s="123"/>
      <c r="AX103" s="114"/>
      <c r="AY103" s="108"/>
      <c r="AZ103" s="104"/>
      <c r="BA103" s="113">
        <v>39</v>
      </c>
      <c r="BB103" s="114">
        <v>0</v>
      </c>
      <c r="BC103" s="107"/>
      <c r="BD103" s="189"/>
      <c r="BE103" s="136"/>
      <c r="BF103" s="195">
        <v>0</v>
      </c>
      <c r="BG103" s="31"/>
      <c r="BH103" s="40"/>
      <c r="BI103" s="108"/>
      <c r="BJ103" s="104"/>
      <c r="BK103" s="123"/>
      <c r="BL103" s="114"/>
      <c r="BM103" s="108"/>
      <c r="BN103" s="104"/>
      <c r="BO103" s="115"/>
      <c r="BP103" s="112"/>
      <c r="BQ103" s="108"/>
      <c r="BR103" s="104"/>
      <c r="BS103" s="123"/>
      <c r="BT103" s="114"/>
      <c r="BU103" s="31"/>
      <c r="BV103" s="40"/>
      <c r="BW103" s="131"/>
      <c r="BX103" s="141"/>
      <c r="BY103" s="122"/>
      <c r="BZ103" s="111"/>
      <c r="CA103" s="31"/>
      <c r="CB103" s="40"/>
      <c r="CC103" s="107"/>
      <c r="CD103" s="105"/>
      <c r="CE103" s="122"/>
      <c r="CF103" s="111"/>
      <c r="CG103" s="118"/>
      <c r="CH103" s="132"/>
      <c r="CI103" s="137"/>
      <c r="CJ103" s="126"/>
      <c r="CK103" s="107"/>
      <c r="CL103" s="141">
        <v>0</v>
      </c>
      <c r="CM103" s="136"/>
      <c r="CN103" s="148">
        <v>0</v>
      </c>
      <c r="CO103" s="107"/>
      <c r="CP103" s="189">
        <v>0</v>
      </c>
      <c r="CQ103" s="136"/>
      <c r="CR103" s="195">
        <v>0</v>
      </c>
      <c r="CS103" s="107"/>
      <c r="CT103" s="141">
        <v>0</v>
      </c>
      <c r="CU103" s="136"/>
      <c r="CV103" s="212">
        <v>0</v>
      </c>
      <c r="CW103" s="225"/>
      <c r="CX103" s="225"/>
      <c r="CY103" s="86">
        <f>LARGE((AB103,AD103,H103,J103,X103,Z103,L103,N103,P103,R103,T103,V103,AJ103,AL103,AF103,AH103,AN103,AP103,AR103,AT103,AZ103,BB103,BD103,BF103,BH103,BJ103,BL103,AV103,AX103,BN103,BP103,BR103,BT103,BV103,BX103,BZ103,CB103,CD103,CF103,CH103,CJ103,CL103,CN103,CP103,CR103,CT103,CV103,CX103),1)+LARGE((AB103,AD103,H103,J103,X103,Z103,L103,N103,P103,R103,T103,V103,AJ103,AL103,AF103,AH103,AN103,AP103,AR103,AT103,AZ103,BB103,BD103,BF103,BH103,BJ103,BL103,AV103,AX103,BN103,BP103,BR103,BT103,BV103,BX103,BZ103,CB103,CD103,CF103,CH103,AD103,AB103,CJ103,CL103,CN103,CP103,CR103,CT103,CV103,CX103),2)+LARGE((AB103,AD103,H103,J103,X103,Z103,L103,N103,P103,R103,T103,V103,AJ103,AL103,AF103,AH103,AN103,AP103,AR103,AT103,AZ103,BB103,BD103,BF103,BH103,BJ103,BL103,AV103,AX103,BN103,BP103,BR103,BT103,BV103,BX103,BZ103,CB103,CD103,CF103,CH103,CJ103,CL103,CN103,CP103,CR103,CT103,CV103,CX103),3)+LARGE((AD103,AB103,H103,J103,X103,Z103,L103,N103,P103,R103,T103,V103,AJ103,AL103,AF103,AH103,AN103,AP103,AR103,AT103,AZ103,BB103,BD103,BF103,BH103,BJ103,BL103,AV103,AX103,BN103,BP103,BR103,BT103,BV103,BX103,BZ103,CB103,CD103,CF103,CH103,CJ103,CL103,CN103,CP103,CR103,CT103,CV103,CX103),4)+LARGE((AB103,AD103,H103,J103,X103,Z103,L103,N103,P103,R103,T103,V103,AJ103,AL103,AF103,AH103,AN103,AP103,AR103,AT103,AZ103,BB103,BD103,BF103,BH103,BJ103,BL103,AV103,AX103,BN103,BP103,BR103,BT103,BV103,BX103,BZ103,CB103,CD103,CF103,CH103,CJ103,CL103,CN103,CP103,CR103,CT103,CV103,CX103),5)</f>
        <v>0</v>
      </c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  <c r="DK103" s="81"/>
      <c r="DL103" s="81"/>
      <c r="DM103" s="81"/>
      <c r="DN103" s="81"/>
      <c r="DO103" s="81"/>
      <c r="DP103" s="81"/>
      <c r="DQ103" s="81"/>
      <c r="DR103" s="81"/>
      <c r="DS103" s="81"/>
      <c r="DT103" s="81"/>
      <c r="DU103" s="81"/>
      <c r="DV103" s="81"/>
      <c r="DW103" s="81"/>
      <c r="DX103" s="81"/>
      <c r="DY103" s="81"/>
      <c r="DZ103" s="81"/>
      <c r="EA103" s="81"/>
      <c r="EB103" s="81"/>
      <c r="EC103" s="81"/>
      <c r="ED103" s="81"/>
      <c r="EE103" s="81"/>
      <c r="EF103" s="81"/>
      <c r="EG103" s="81"/>
      <c r="EH103" s="81"/>
      <c r="EI103" s="81"/>
      <c r="EJ103" s="81"/>
      <c r="EK103" s="81"/>
      <c r="EL103" s="81"/>
      <c r="EM103" s="81"/>
      <c r="EN103" s="81"/>
      <c r="EO103" s="81"/>
      <c r="EP103" s="81"/>
      <c r="EQ103" s="81"/>
      <c r="ER103" s="81"/>
      <c r="ES103" s="81"/>
      <c r="ET103" s="81"/>
      <c r="EU103" s="81"/>
      <c r="EV103" s="81"/>
      <c r="EW103" s="81"/>
      <c r="EX103" s="81"/>
      <c r="EY103" s="81"/>
      <c r="EZ103" s="81"/>
      <c r="FA103" s="81"/>
      <c r="FB103" s="81"/>
      <c r="FC103" s="81"/>
      <c r="FD103" s="81"/>
      <c r="FE103" s="81"/>
      <c r="FF103" s="81"/>
      <c r="FG103" s="81"/>
      <c r="FH103" s="81"/>
      <c r="FI103" s="81"/>
      <c r="FJ103" s="81"/>
      <c r="FK103" s="81"/>
      <c r="FL103" s="81"/>
      <c r="FM103" s="81"/>
      <c r="FN103" s="81"/>
      <c r="FO103" s="81"/>
      <c r="FP103" s="81"/>
      <c r="FQ103" s="81"/>
      <c r="FR103" s="81"/>
      <c r="FS103" s="81"/>
      <c r="FT103" s="81"/>
      <c r="FU103" s="81"/>
      <c r="FV103" s="81"/>
      <c r="FW103" s="81"/>
      <c r="FX103" s="81"/>
      <c r="FY103" s="81"/>
      <c r="FZ103" s="81"/>
      <c r="GA103" s="81"/>
      <c r="GB103" s="81"/>
      <c r="GC103" s="81"/>
      <c r="GD103" s="81"/>
      <c r="GE103" s="81"/>
      <c r="GF103" s="81"/>
      <c r="GG103" s="81"/>
      <c r="GH103" s="81"/>
      <c r="GI103" s="81"/>
      <c r="GJ103" s="81"/>
      <c r="GK103" s="81"/>
      <c r="GL103" s="81"/>
      <c r="GM103" s="81"/>
      <c r="GN103" s="81"/>
      <c r="GO103" s="81"/>
      <c r="GP103" s="81"/>
      <c r="GQ103" s="81"/>
      <c r="GR103" s="81"/>
      <c r="GS103" s="81"/>
      <c r="GT103" s="85"/>
      <c r="GU103" s="85"/>
      <c r="GV103" s="85"/>
      <c r="GW103" s="85"/>
      <c r="GX103" s="85"/>
      <c r="GY103" s="85"/>
      <c r="GZ103" s="85"/>
    </row>
    <row r="104" spans="1:208" s="74" customFormat="1" ht="15" customHeight="1" thickTop="1" thickBot="1" x14ac:dyDescent="0.3">
      <c r="A104" s="24"/>
      <c r="B104" s="91" t="s">
        <v>390</v>
      </c>
      <c r="C104" s="159" t="s">
        <v>247</v>
      </c>
      <c r="D104" s="160" t="s">
        <v>138</v>
      </c>
      <c r="E104" s="161">
        <v>2005</v>
      </c>
      <c r="F104" s="172" t="s">
        <v>49</v>
      </c>
      <c r="G104" s="103"/>
      <c r="H104" s="104"/>
      <c r="I104" s="113">
        <v>13</v>
      </c>
      <c r="J104" s="114">
        <v>0</v>
      </c>
      <c r="K104" s="107"/>
      <c r="L104" s="189"/>
      <c r="M104" s="122"/>
      <c r="N104" s="195"/>
      <c r="O104" s="103"/>
      <c r="P104" s="154"/>
      <c r="Q104" s="113">
        <v>6</v>
      </c>
      <c r="R104" s="114">
        <v>0</v>
      </c>
      <c r="S104" s="103"/>
      <c r="T104" s="154"/>
      <c r="U104" s="113">
        <v>16</v>
      </c>
      <c r="V104" s="114">
        <v>0</v>
      </c>
      <c r="W104" s="109"/>
      <c r="X104" s="110"/>
      <c r="Y104" s="120"/>
      <c r="Z104" s="121"/>
      <c r="AA104" s="107"/>
      <c r="AB104" s="189"/>
      <c r="AC104" s="122"/>
      <c r="AD104" s="195"/>
      <c r="AE104" s="109"/>
      <c r="AF104" s="155"/>
      <c r="AG104" s="120"/>
      <c r="AH104" s="121"/>
      <c r="AI104" s="109"/>
      <c r="AJ104" s="155"/>
      <c r="AK104" s="120"/>
      <c r="AL104" s="121"/>
      <c r="AM104" s="103"/>
      <c r="AN104" s="113"/>
      <c r="AO104" s="123">
        <v>48</v>
      </c>
      <c r="AP104" s="129">
        <v>0</v>
      </c>
      <c r="AQ104" s="109"/>
      <c r="AR104" s="120"/>
      <c r="AS104" s="120"/>
      <c r="AT104" s="230"/>
      <c r="AU104" s="108"/>
      <c r="AV104" s="104"/>
      <c r="AW104" s="123"/>
      <c r="AX104" s="114"/>
      <c r="AY104" s="108"/>
      <c r="AZ104" s="104"/>
      <c r="BA104" s="113"/>
      <c r="BB104" s="114"/>
      <c r="BC104" s="107"/>
      <c r="BD104" s="189"/>
      <c r="BE104" s="122"/>
      <c r="BF104" s="195"/>
      <c r="BG104" s="31"/>
      <c r="BH104" s="40"/>
      <c r="BI104" s="108"/>
      <c r="BJ104" s="104"/>
      <c r="BK104" s="123"/>
      <c r="BL104" s="114"/>
      <c r="BM104" s="108"/>
      <c r="BN104" s="104"/>
      <c r="BO104" s="116"/>
      <c r="BP104" s="111"/>
      <c r="BQ104" s="108"/>
      <c r="BR104" s="104"/>
      <c r="BS104" s="123"/>
      <c r="BT104" s="114"/>
      <c r="BU104" s="31"/>
      <c r="BV104" s="40"/>
      <c r="BW104" s="107"/>
      <c r="BX104" s="105"/>
      <c r="BY104" s="122"/>
      <c r="BZ104" s="111"/>
      <c r="CA104" s="31"/>
      <c r="CB104" s="40"/>
      <c r="CC104" s="107"/>
      <c r="CD104" s="105"/>
      <c r="CE104" s="122"/>
      <c r="CF104" s="111"/>
      <c r="CG104" s="119"/>
      <c r="CH104" s="133"/>
      <c r="CI104" s="140"/>
      <c r="CJ104" s="139"/>
      <c r="CK104" s="107"/>
      <c r="CL104" s="141"/>
      <c r="CM104" s="122"/>
      <c r="CN104" s="148"/>
      <c r="CO104" s="107"/>
      <c r="CP104" s="189">
        <v>0</v>
      </c>
      <c r="CQ104" s="122"/>
      <c r="CR104" s="195">
        <v>0</v>
      </c>
      <c r="CS104" s="107"/>
      <c r="CT104" s="141">
        <v>0</v>
      </c>
      <c r="CU104" s="122"/>
      <c r="CV104" s="212">
        <v>0</v>
      </c>
      <c r="CW104" s="225"/>
      <c r="CX104" s="225">
        <v>0</v>
      </c>
      <c r="CY104" s="86">
        <f>LARGE((AB104,AD104,H104,J104,X104,Z104,L104,N104,P104,R104,T104,V104,AJ104,AL104,AF104,AH104,AN104,AP104,AR104,AT104,AZ104,BB104,BD104,BF104,BH104,BJ104,BL104,AV104,AX104,BN104,BP104,BR104,BT104,BV104,BX104,BZ104,CB104,CD104,CF104,CH104,CJ104,CL104,CN104,CP104,CR104,CT104,CV104,CX104),1)+LARGE((AB104,AD104,H104,J104,X104,Z104,L104,N104,P104,R104,T104,V104,AJ104,AL104,AF104,AH104,AN104,AP104,AR104,AT104,AZ104,BB104,BD104,BF104,BH104,BJ104,BL104,AV104,AX104,BN104,BP104,BR104,BT104,BV104,BX104,BZ104,CB104,CD104,CF104,CH104,AD104,AB104,CJ104,CL104,CN104,CP104,CR104,CT104,CV104,CX104),2)+LARGE((AB104,AD104,H104,J104,X104,Z104,L104,N104,P104,R104,T104,V104,AJ104,AL104,AF104,AH104,AN104,AP104,AR104,AT104,AZ104,BB104,BD104,BF104,BH104,BJ104,BL104,AV104,AX104,BN104,BP104,BR104,BT104,BV104,BX104,BZ104,CB104,CD104,CF104,CH104,CJ104,CL104,CN104,CP104,CR104,CT104,CV104,CX104),3)+LARGE((AD104,AB104,H104,J104,X104,Z104,L104,N104,P104,R104,T104,V104,AJ104,AL104,AF104,AH104,AN104,AP104,AR104,AT104,AZ104,BB104,BD104,BF104,BH104,BJ104,BL104,AV104,AX104,BN104,BP104,BR104,BT104,BV104,BX104,BZ104,CB104,CD104,CF104,CH104,CJ104,CL104,CN104,CP104,CR104,CT104,CV104,CX104),4)+LARGE((AB104,AD104,H104,J104,X104,Z104,L104,N104,P104,R104,T104,V104,AJ104,AL104,AF104,AH104,AN104,AP104,AR104,AT104,AZ104,BB104,BD104,BF104,BH104,BJ104,BL104,AV104,AX104,BN104,BP104,BR104,BT104,BV104,BX104,BZ104,CB104,CD104,CF104,CH104,CJ104,CL104,CN104,CP104,CR104,CT104,CV104,CX104),5)</f>
        <v>0</v>
      </c>
      <c r="CZ104" s="81"/>
      <c r="DA104" s="81"/>
      <c r="DB104" s="81"/>
      <c r="DC104" s="81"/>
      <c r="DD104" s="81"/>
      <c r="DE104" s="81"/>
      <c r="DF104" s="81"/>
      <c r="DG104" s="81"/>
      <c r="DH104" s="81"/>
      <c r="DI104" s="81"/>
      <c r="DJ104" s="81"/>
      <c r="DK104" s="81"/>
      <c r="DL104" s="81"/>
      <c r="DM104" s="81"/>
      <c r="DN104" s="81"/>
      <c r="DO104" s="81"/>
      <c r="DP104" s="81"/>
      <c r="DQ104" s="81"/>
      <c r="DR104" s="81"/>
      <c r="DS104" s="81"/>
      <c r="DT104" s="81"/>
      <c r="DU104" s="81"/>
      <c r="DV104" s="81"/>
      <c r="DW104" s="81"/>
      <c r="DX104" s="81"/>
      <c r="DY104" s="81"/>
      <c r="DZ104" s="81"/>
      <c r="EA104" s="81"/>
      <c r="EB104" s="81"/>
      <c r="EC104" s="81"/>
      <c r="ED104" s="81"/>
      <c r="EE104" s="81"/>
      <c r="EF104" s="81"/>
      <c r="EG104" s="81"/>
      <c r="EH104" s="81"/>
      <c r="EI104" s="81"/>
      <c r="EJ104" s="81"/>
      <c r="EK104" s="81"/>
      <c r="EL104" s="81"/>
      <c r="EM104" s="81"/>
      <c r="EN104" s="81"/>
      <c r="EO104" s="81"/>
      <c r="EP104" s="81"/>
      <c r="EQ104" s="81"/>
      <c r="ER104" s="81"/>
      <c r="ES104" s="81"/>
      <c r="ET104" s="81"/>
      <c r="EU104" s="81"/>
      <c r="EV104" s="81"/>
      <c r="EW104" s="81"/>
      <c r="EX104" s="81"/>
      <c r="EY104" s="81"/>
      <c r="EZ104" s="81"/>
      <c r="FA104" s="81"/>
      <c r="FB104" s="81"/>
      <c r="FC104" s="81"/>
      <c r="FD104" s="81"/>
      <c r="FE104" s="81"/>
      <c r="FF104" s="81"/>
      <c r="FG104" s="81"/>
      <c r="FH104" s="81"/>
      <c r="FI104" s="81"/>
      <c r="FJ104" s="81"/>
      <c r="FK104" s="81"/>
      <c r="FL104" s="81"/>
      <c r="FM104" s="81"/>
      <c r="FN104" s="81"/>
      <c r="FO104" s="81"/>
      <c r="FP104" s="81"/>
      <c r="FQ104" s="81"/>
      <c r="FR104" s="81"/>
      <c r="FS104" s="81"/>
      <c r="FT104" s="81"/>
      <c r="FU104" s="81"/>
      <c r="FV104" s="81"/>
      <c r="FW104" s="81"/>
      <c r="FX104" s="81"/>
      <c r="FY104" s="81"/>
      <c r="FZ104" s="81"/>
      <c r="GA104" s="81"/>
      <c r="GB104" s="81"/>
      <c r="GC104" s="81"/>
      <c r="GD104" s="81"/>
      <c r="GE104" s="81"/>
      <c r="GF104" s="81"/>
      <c r="GG104" s="81"/>
      <c r="GH104" s="81"/>
      <c r="GI104" s="81"/>
      <c r="GJ104" s="81"/>
      <c r="GK104" s="81"/>
      <c r="GL104" s="81"/>
      <c r="GM104" s="81"/>
      <c r="GN104" s="81"/>
      <c r="GO104" s="81"/>
      <c r="GP104" s="81"/>
      <c r="GQ104" s="81"/>
      <c r="GR104" s="81"/>
      <c r="GS104" s="81"/>
      <c r="GT104" s="85"/>
      <c r="GU104" s="85"/>
      <c r="GV104" s="85"/>
      <c r="GW104" s="85"/>
      <c r="GX104" s="85"/>
      <c r="GY104" s="85"/>
      <c r="GZ104" s="85"/>
    </row>
    <row r="105" spans="1:208" s="74" customFormat="1" ht="15" customHeight="1" thickTop="1" thickBot="1" x14ac:dyDescent="0.3">
      <c r="A105" s="24"/>
      <c r="B105" s="91" t="s">
        <v>390</v>
      </c>
      <c r="C105" s="167" t="s">
        <v>298</v>
      </c>
      <c r="D105" s="168" t="s">
        <v>299</v>
      </c>
      <c r="E105" s="169">
        <v>2006</v>
      </c>
      <c r="F105" s="174" t="s">
        <v>293</v>
      </c>
      <c r="G105" s="103"/>
      <c r="H105" s="104"/>
      <c r="I105" s="113"/>
      <c r="J105" s="114"/>
      <c r="K105" s="107"/>
      <c r="L105" s="122"/>
      <c r="M105" s="122"/>
      <c r="N105" s="128"/>
      <c r="O105" s="103"/>
      <c r="P105" s="154"/>
      <c r="Q105" s="113"/>
      <c r="R105" s="114"/>
      <c r="S105" s="103"/>
      <c r="T105" s="154"/>
      <c r="U105" s="113"/>
      <c r="V105" s="114"/>
      <c r="W105" s="109"/>
      <c r="X105" s="110"/>
      <c r="Y105" s="120"/>
      <c r="Z105" s="121"/>
      <c r="AA105" s="107"/>
      <c r="AB105" s="122"/>
      <c r="AC105" s="122">
        <v>14</v>
      </c>
      <c r="AD105" s="128">
        <v>0</v>
      </c>
      <c r="AE105" s="109"/>
      <c r="AF105" s="155"/>
      <c r="AG105" s="120"/>
      <c r="AH105" s="121"/>
      <c r="AI105" s="109"/>
      <c r="AJ105" s="155"/>
      <c r="AK105" s="120"/>
      <c r="AL105" s="121"/>
      <c r="AM105" s="103"/>
      <c r="AN105" s="113"/>
      <c r="AO105" s="123"/>
      <c r="AP105" s="129"/>
      <c r="AQ105" s="109"/>
      <c r="AR105" s="120"/>
      <c r="AS105" s="120">
        <v>11</v>
      </c>
      <c r="AT105" s="128">
        <v>0</v>
      </c>
      <c r="AU105" s="108"/>
      <c r="AV105" s="104"/>
      <c r="AW105" s="123"/>
      <c r="AX105" s="114"/>
      <c r="AY105" s="108"/>
      <c r="AZ105" s="104"/>
      <c r="BA105" s="113"/>
      <c r="BB105" s="114"/>
      <c r="BC105" s="107"/>
      <c r="BD105" s="122"/>
      <c r="BE105" s="122"/>
      <c r="BF105" s="128"/>
      <c r="BG105" s="31"/>
      <c r="BH105" s="40"/>
      <c r="BI105" s="108"/>
      <c r="BJ105" s="104"/>
      <c r="BK105" s="123"/>
      <c r="BL105" s="114"/>
      <c r="BM105" s="108"/>
      <c r="BN105" s="104"/>
      <c r="BO105" s="116"/>
      <c r="BP105" s="111"/>
      <c r="BQ105" s="108"/>
      <c r="BR105" s="104"/>
      <c r="BS105" s="123"/>
      <c r="BT105" s="114"/>
      <c r="BU105" s="31"/>
      <c r="BV105" s="40"/>
      <c r="BW105" s="107"/>
      <c r="BX105" s="105"/>
      <c r="BY105" s="122"/>
      <c r="BZ105" s="111"/>
      <c r="CA105" s="31"/>
      <c r="CB105" s="40"/>
      <c r="CC105" s="107"/>
      <c r="CD105" s="105"/>
      <c r="CE105" s="122"/>
      <c r="CF105" s="111"/>
      <c r="CG105" s="119"/>
      <c r="CH105" s="133"/>
      <c r="CI105" s="140"/>
      <c r="CJ105" s="139"/>
      <c r="CK105" s="107"/>
      <c r="CL105" s="141"/>
      <c r="CM105" s="122"/>
      <c r="CN105" s="148"/>
      <c r="CO105" s="107"/>
      <c r="CP105" s="189">
        <v>0</v>
      </c>
      <c r="CQ105" s="122"/>
      <c r="CR105" s="195">
        <v>0</v>
      </c>
      <c r="CS105" s="107"/>
      <c r="CT105" s="141">
        <v>0</v>
      </c>
      <c r="CU105" s="122"/>
      <c r="CV105" s="212">
        <v>0</v>
      </c>
      <c r="CW105" s="225"/>
      <c r="CX105" s="225">
        <v>0</v>
      </c>
      <c r="CY105" s="86">
        <f>LARGE((AB105,AD105,H105,J105,X105,Z105,L105,N105,P105,R105,T105,V105,AJ105,AL105,AF105,AH105,AN105,AP105,AR105,AT105,AZ105,BB105,BD105,BF105,BH105,BJ105,BL105,AV105,AX105,BN105,BP105,BR105,BT105,BV105,BX105,BZ105,CB105,CD105,CF105,CH105,CJ105,CL105,CN105,CP105,CR105,CT105,CV105,CX105),1)+LARGE((AB105,AD105,H105,J105,X105,Z105,L105,N105,P105,R105,T105,V105,AJ105,AL105,AF105,AH105,AN105,AP105,AR105,AT105,AZ105,BB105,BD105,BF105,BH105,BJ105,BL105,AV105,AX105,BN105,BP105,BR105,BT105,BV105,BX105,BZ105,CB105,CD105,CF105,CH105,AD105,AB105,CJ105,CL105,CN105,CP105,CR105,CT105,CV105,CX105),2)+LARGE((AB105,AD105,H105,J105,X105,Z105,L105,N105,P105,R105,T105,V105,AJ105,AL105,AF105,AH105,AN105,AP105,AR105,AT105,AZ105,BB105,BD105,BF105,BH105,BJ105,BL105,AV105,AX105,BN105,BP105,BR105,BT105,BV105,BX105,BZ105,CB105,CD105,CF105,CH105,CJ105,CL105,CN105,CP105,CR105,CT105,CV105,CX105),3)+LARGE((AD105,AB105,H105,J105,X105,Z105,L105,N105,P105,R105,T105,V105,AJ105,AL105,AF105,AH105,AN105,AP105,AR105,AT105,AZ105,BB105,BD105,BF105,BH105,BJ105,BL105,AV105,AX105,BN105,BP105,BR105,BT105,BV105,BX105,BZ105,CB105,CD105,CF105,CH105,CJ105,CL105,CN105,CP105,CR105,CT105,CV105,CX105),4)+LARGE((AB105,AD105,H105,J105,X105,Z105,L105,N105,P105,R105,T105,V105,AJ105,AL105,AF105,AH105,AN105,AP105,AR105,AT105,AZ105,BB105,BD105,BF105,BH105,BJ105,BL105,AV105,AX105,BN105,BP105,BR105,BT105,BV105,BX105,BZ105,CB105,CD105,CF105,CH105,CJ105,CL105,CN105,CP105,CR105,CT105,CV105,CX105),5)</f>
        <v>0</v>
      </c>
      <c r="CZ105" s="81"/>
      <c r="DA105" s="81"/>
      <c r="DB105" s="81"/>
      <c r="DC105" s="81"/>
      <c r="DD105" s="81"/>
      <c r="DE105" s="81"/>
      <c r="DF105" s="81"/>
      <c r="DG105" s="81"/>
      <c r="DH105" s="81"/>
      <c r="DI105" s="81"/>
      <c r="DJ105" s="81"/>
      <c r="DK105" s="81"/>
      <c r="DL105" s="81"/>
      <c r="DM105" s="81"/>
      <c r="DN105" s="81"/>
      <c r="DO105" s="81"/>
      <c r="DP105" s="81"/>
      <c r="DQ105" s="81"/>
      <c r="DR105" s="81"/>
      <c r="DS105" s="81"/>
      <c r="DT105" s="81"/>
      <c r="DU105" s="81"/>
      <c r="DV105" s="81"/>
      <c r="DW105" s="81"/>
      <c r="DX105" s="81"/>
      <c r="DY105" s="81"/>
      <c r="DZ105" s="81"/>
      <c r="EA105" s="81"/>
      <c r="EB105" s="81"/>
      <c r="EC105" s="81"/>
      <c r="ED105" s="81"/>
      <c r="EE105" s="81"/>
      <c r="EF105" s="81"/>
      <c r="EG105" s="81"/>
      <c r="EH105" s="81"/>
      <c r="EI105" s="81"/>
      <c r="EJ105" s="81"/>
      <c r="EK105" s="81"/>
      <c r="EL105" s="81"/>
      <c r="EM105" s="81"/>
      <c r="EN105" s="81"/>
      <c r="EO105" s="81"/>
      <c r="EP105" s="81"/>
      <c r="EQ105" s="81"/>
      <c r="ER105" s="81"/>
      <c r="ES105" s="81"/>
      <c r="ET105" s="81"/>
      <c r="EU105" s="81"/>
      <c r="EV105" s="81"/>
      <c r="EW105" s="81"/>
      <c r="EX105" s="81"/>
      <c r="EY105" s="81"/>
      <c r="EZ105" s="81"/>
      <c r="FA105" s="81"/>
      <c r="FB105" s="81"/>
      <c r="FC105" s="81"/>
      <c r="FD105" s="81"/>
      <c r="FE105" s="81"/>
      <c r="FF105" s="81"/>
      <c r="FG105" s="81"/>
      <c r="FH105" s="81"/>
      <c r="FI105" s="81"/>
      <c r="FJ105" s="81"/>
      <c r="FK105" s="81"/>
      <c r="FL105" s="81"/>
      <c r="FM105" s="81"/>
      <c r="FN105" s="81"/>
      <c r="FO105" s="81"/>
      <c r="FP105" s="81"/>
      <c r="FQ105" s="81"/>
      <c r="FR105" s="81"/>
      <c r="FS105" s="81"/>
      <c r="FT105" s="81"/>
      <c r="FU105" s="81"/>
      <c r="FV105" s="81"/>
      <c r="FW105" s="81"/>
      <c r="FX105" s="81"/>
      <c r="FY105" s="81"/>
      <c r="FZ105" s="81"/>
      <c r="GA105" s="81"/>
      <c r="GB105" s="81"/>
      <c r="GC105" s="81"/>
      <c r="GD105" s="81"/>
      <c r="GE105" s="81"/>
      <c r="GF105" s="81"/>
      <c r="GG105" s="81"/>
      <c r="GH105" s="81"/>
      <c r="GI105" s="81"/>
      <c r="GJ105" s="81"/>
      <c r="GK105" s="81"/>
      <c r="GL105" s="81"/>
      <c r="GM105" s="81"/>
      <c r="GN105" s="81"/>
      <c r="GO105" s="81"/>
      <c r="GP105" s="81"/>
      <c r="GQ105" s="81"/>
      <c r="GR105" s="81"/>
      <c r="GS105" s="81"/>
      <c r="GT105" s="85"/>
      <c r="GU105" s="85"/>
      <c r="GV105" s="85"/>
      <c r="GW105" s="85"/>
      <c r="GX105" s="85"/>
      <c r="GY105" s="85"/>
      <c r="GZ105" s="85"/>
    </row>
    <row r="106" spans="1:208" s="74" customFormat="1" ht="15" customHeight="1" thickTop="1" thickBot="1" x14ac:dyDescent="0.3">
      <c r="A106" s="24"/>
      <c r="B106" s="91" t="s">
        <v>390</v>
      </c>
      <c r="C106" s="159" t="s">
        <v>375</v>
      </c>
      <c r="D106" s="160" t="s">
        <v>376</v>
      </c>
      <c r="E106" s="161">
        <v>2004</v>
      </c>
      <c r="F106" s="172" t="s">
        <v>377</v>
      </c>
      <c r="G106" s="103"/>
      <c r="H106" s="104"/>
      <c r="I106" s="113"/>
      <c r="J106" s="114"/>
      <c r="K106" s="107"/>
      <c r="L106" s="122"/>
      <c r="M106" s="122"/>
      <c r="N106" s="128"/>
      <c r="O106" s="103"/>
      <c r="P106" s="154"/>
      <c r="Q106" s="113"/>
      <c r="R106" s="114"/>
      <c r="S106" s="103"/>
      <c r="T106" s="154"/>
      <c r="U106" s="113"/>
      <c r="V106" s="114"/>
      <c r="W106" s="109"/>
      <c r="X106" s="110"/>
      <c r="Y106" s="120"/>
      <c r="Z106" s="121"/>
      <c r="AA106" s="107"/>
      <c r="AB106" s="122"/>
      <c r="AC106" s="122"/>
      <c r="AD106" s="128"/>
      <c r="AE106" s="109"/>
      <c r="AF106" s="155"/>
      <c r="AG106" s="120"/>
      <c r="AH106" s="121"/>
      <c r="AI106" s="109"/>
      <c r="AJ106" s="155"/>
      <c r="AK106" s="120"/>
      <c r="AL106" s="121"/>
      <c r="AM106" s="103"/>
      <c r="AN106" s="113"/>
      <c r="AO106" s="123"/>
      <c r="AP106" s="129"/>
      <c r="AQ106" s="109"/>
      <c r="AR106" s="120"/>
      <c r="AS106" s="120"/>
      <c r="AT106" s="230"/>
      <c r="AU106" s="108"/>
      <c r="AV106" s="104"/>
      <c r="AW106" s="123"/>
      <c r="AX106" s="114"/>
      <c r="AY106" s="108"/>
      <c r="AZ106" s="104"/>
      <c r="BA106" s="113"/>
      <c r="BB106" s="114"/>
      <c r="BC106" s="107">
        <v>15</v>
      </c>
      <c r="BD106" s="122">
        <v>0</v>
      </c>
      <c r="BE106" s="122"/>
      <c r="BF106" s="128"/>
      <c r="BG106" s="31"/>
      <c r="BH106" s="40"/>
      <c r="BI106" s="108"/>
      <c r="BJ106" s="104"/>
      <c r="BK106" s="123"/>
      <c r="BL106" s="114"/>
      <c r="BM106" s="108"/>
      <c r="BN106" s="104"/>
      <c r="BO106" s="116"/>
      <c r="BP106" s="111"/>
      <c r="BQ106" s="108"/>
      <c r="BR106" s="104"/>
      <c r="BS106" s="123"/>
      <c r="BT106" s="114"/>
      <c r="BU106" s="31"/>
      <c r="BV106" s="40"/>
      <c r="BW106" s="107"/>
      <c r="BX106" s="105"/>
      <c r="BY106" s="122"/>
      <c r="BZ106" s="111"/>
      <c r="CA106" s="31"/>
      <c r="CB106" s="40"/>
      <c r="CC106" s="107"/>
      <c r="CD106" s="105"/>
      <c r="CE106" s="122"/>
      <c r="CF106" s="111"/>
      <c r="CG106" s="119"/>
      <c r="CH106" s="133"/>
      <c r="CI106" s="140"/>
      <c r="CJ106" s="139"/>
      <c r="CK106" s="107"/>
      <c r="CL106" s="141"/>
      <c r="CM106" s="122"/>
      <c r="CN106" s="148"/>
      <c r="CO106" s="107"/>
      <c r="CP106" s="189"/>
      <c r="CQ106" s="122"/>
      <c r="CR106" s="195">
        <v>0</v>
      </c>
      <c r="CS106" s="107"/>
      <c r="CT106" s="141">
        <v>0</v>
      </c>
      <c r="CU106" s="122"/>
      <c r="CV106" s="212">
        <v>0</v>
      </c>
      <c r="CW106" s="225"/>
      <c r="CX106" s="225">
        <v>0</v>
      </c>
      <c r="CY106" s="86">
        <f>LARGE((AB106,AD106,H106,J106,X106,Z106,L106,N106,P106,R106,T106,V106,AJ106,AL106,AF106,AH106,AN106,AP106,AR106,AT106,AZ106,BB106,BD106,BF106,BH106,BJ106,BL106,AV106,AX106,BN106,BP106,BR106,BT106,BV106,BX106,BZ106,CB106,CD106,CF106,CH106,CJ106,CL106,CN106,CP106,CR106,CT106,CV106,CX106),1)+LARGE((AB106,AD106,H106,J106,X106,Z106,L106,N106,P106,R106,T106,V106,AJ106,AL106,AF106,AH106,AN106,AP106,AR106,AT106,AZ106,BB106,BD106,BF106,BH106,BJ106,BL106,AV106,AX106,BN106,BP106,BR106,BT106,BV106,BX106,BZ106,CB106,CD106,CF106,CH106,AD106,AB106,CJ106,CL106,CN106,CP106,CR106,CT106,CV106,CX106),2)+LARGE((AB106,AD106,H106,J106,X106,Z106,L106,N106,P106,R106,T106,V106,AJ106,AL106,AF106,AH106,AN106,AP106,AR106,AT106,AZ106,BB106,BD106,BF106,BH106,BJ106,BL106,AV106,AX106,BN106,BP106,BR106,BT106,BV106,BX106,BZ106,CB106,CD106,CF106,CH106,CJ106,CL106,CN106,CP106,CR106,CT106,CV106,CX106),3)+LARGE((AD106,AB106,H106,J106,X106,Z106,L106,N106,P106,R106,T106,V106,AJ106,AL106,AF106,AH106,AN106,AP106,AR106,AT106,AZ106,BB106,BD106,BF106,BH106,BJ106,BL106,AV106,AX106,BN106,BP106,BR106,BT106,BV106,BX106,BZ106,CB106,CD106,CF106,CH106,CJ106,CL106,CN106,CP106,CR106,CT106,CV106,CX106),4)+LARGE((AB106,AD106,H106,J106,X106,Z106,L106,N106,P106,R106,T106,V106,AJ106,AL106,AF106,AH106,AN106,AP106,AR106,AT106,AZ106,BB106,BD106,BF106,BH106,BJ106,BL106,AV106,AX106,BN106,BP106,BR106,BT106,BV106,BX106,BZ106,CB106,CD106,CF106,CH106,CJ106,CL106,CN106,CP106,CR106,CT106,CV106,CX106),5)</f>
        <v>0</v>
      </c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  <c r="DK106" s="81"/>
      <c r="DL106" s="81"/>
      <c r="DM106" s="81"/>
      <c r="DN106" s="81"/>
      <c r="DO106" s="81"/>
      <c r="DP106" s="81"/>
      <c r="DQ106" s="81"/>
      <c r="DR106" s="81"/>
      <c r="DS106" s="81"/>
      <c r="DT106" s="81"/>
      <c r="DU106" s="81"/>
      <c r="DV106" s="81"/>
      <c r="DW106" s="81"/>
      <c r="DX106" s="81"/>
      <c r="DY106" s="81"/>
      <c r="DZ106" s="81"/>
      <c r="EA106" s="81"/>
      <c r="EB106" s="81"/>
      <c r="EC106" s="81"/>
      <c r="ED106" s="81"/>
      <c r="EE106" s="81"/>
      <c r="EF106" s="81"/>
      <c r="EG106" s="81"/>
      <c r="EH106" s="81"/>
      <c r="EI106" s="81"/>
      <c r="EJ106" s="81"/>
      <c r="EK106" s="81"/>
      <c r="EL106" s="81"/>
      <c r="EM106" s="81"/>
      <c r="EN106" s="81"/>
      <c r="EO106" s="81"/>
      <c r="EP106" s="81"/>
      <c r="EQ106" s="81"/>
      <c r="ER106" s="81"/>
      <c r="ES106" s="81"/>
      <c r="ET106" s="81"/>
      <c r="EU106" s="81"/>
      <c r="EV106" s="81"/>
      <c r="EW106" s="81"/>
      <c r="EX106" s="81"/>
      <c r="EY106" s="81"/>
      <c r="EZ106" s="81"/>
      <c r="FA106" s="81"/>
      <c r="FB106" s="81"/>
      <c r="FC106" s="81"/>
      <c r="FD106" s="81"/>
      <c r="FE106" s="81"/>
      <c r="FF106" s="81"/>
      <c r="FG106" s="81"/>
      <c r="FH106" s="81"/>
      <c r="FI106" s="81"/>
      <c r="FJ106" s="81"/>
      <c r="FK106" s="81"/>
      <c r="FL106" s="81"/>
      <c r="FM106" s="81"/>
      <c r="FN106" s="81"/>
      <c r="FO106" s="81"/>
      <c r="FP106" s="81"/>
      <c r="FQ106" s="81"/>
      <c r="FR106" s="81"/>
      <c r="FS106" s="81"/>
      <c r="FT106" s="81"/>
      <c r="FU106" s="81"/>
      <c r="FV106" s="81"/>
      <c r="FW106" s="81"/>
      <c r="FX106" s="81"/>
      <c r="FY106" s="81"/>
      <c r="FZ106" s="81"/>
      <c r="GA106" s="81"/>
      <c r="GB106" s="81"/>
      <c r="GC106" s="81"/>
      <c r="GD106" s="81"/>
      <c r="GE106" s="81"/>
      <c r="GF106" s="81"/>
      <c r="GG106" s="81"/>
      <c r="GH106" s="81"/>
      <c r="GI106" s="81"/>
      <c r="GJ106" s="81"/>
      <c r="GK106" s="81"/>
      <c r="GL106" s="81"/>
      <c r="GM106" s="81"/>
      <c r="GN106" s="81"/>
      <c r="GO106" s="81"/>
      <c r="GP106" s="81"/>
      <c r="GQ106" s="81"/>
      <c r="GR106" s="81"/>
      <c r="GS106" s="81"/>
      <c r="GT106" s="85"/>
      <c r="GU106" s="85"/>
      <c r="GV106" s="85"/>
      <c r="GW106" s="85"/>
      <c r="GX106" s="85"/>
      <c r="GY106" s="85"/>
      <c r="GZ106" s="85"/>
    </row>
    <row r="107" spans="1:208" s="74" customFormat="1" ht="15" customHeight="1" thickTop="1" thickBot="1" x14ac:dyDescent="0.3">
      <c r="A107" s="24"/>
      <c r="B107" s="91" t="s">
        <v>390</v>
      </c>
      <c r="C107" s="159" t="s">
        <v>334</v>
      </c>
      <c r="D107" s="160" t="s">
        <v>335</v>
      </c>
      <c r="E107" s="161">
        <v>2004</v>
      </c>
      <c r="F107" s="172"/>
      <c r="G107" s="103"/>
      <c r="H107" s="104"/>
      <c r="I107" s="113"/>
      <c r="J107" s="114"/>
      <c r="K107" s="107"/>
      <c r="L107" s="189"/>
      <c r="M107" s="136"/>
      <c r="N107" s="195"/>
      <c r="O107" s="103"/>
      <c r="P107" s="154"/>
      <c r="Q107" s="113"/>
      <c r="R107" s="114"/>
      <c r="S107" s="103"/>
      <c r="T107" s="154"/>
      <c r="U107" s="113"/>
      <c r="V107" s="114"/>
      <c r="W107" s="109"/>
      <c r="X107" s="110"/>
      <c r="Y107" s="120"/>
      <c r="Z107" s="121"/>
      <c r="AA107" s="107"/>
      <c r="AB107" s="189"/>
      <c r="AC107" s="136"/>
      <c r="AD107" s="195"/>
      <c r="AE107" s="109"/>
      <c r="AF107" s="155"/>
      <c r="AG107" s="120"/>
      <c r="AH107" s="121"/>
      <c r="AI107" s="109"/>
      <c r="AJ107" s="155"/>
      <c r="AK107" s="120"/>
      <c r="AL107" s="114"/>
      <c r="AM107" s="103">
        <v>43</v>
      </c>
      <c r="AN107" s="113">
        <v>0</v>
      </c>
      <c r="AO107" s="123"/>
      <c r="AP107" s="129"/>
      <c r="AQ107" s="109"/>
      <c r="AR107" s="120"/>
      <c r="AS107" s="120"/>
      <c r="AT107" s="230"/>
      <c r="AU107" s="108"/>
      <c r="AV107" s="104"/>
      <c r="AW107" s="123"/>
      <c r="AX107" s="114"/>
      <c r="AY107" s="108"/>
      <c r="AZ107" s="104"/>
      <c r="BA107" s="113">
        <v>37</v>
      </c>
      <c r="BB107" s="114">
        <v>0</v>
      </c>
      <c r="BC107" s="107"/>
      <c r="BD107" s="189"/>
      <c r="BE107" s="136"/>
      <c r="BF107" s="195"/>
      <c r="BG107" s="31"/>
      <c r="BH107" s="40"/>
      <c r="BI107" s="108"/>
      <c r="BJ107" s="104"/>
      <c r="BK107" s="123"/>
      <c r="BL107" s="114"/>
      <c r="BM107" s="108"/>
      <c r="BN107" s="104"/>
      <c r="BO107" s="115"/>
      <c r="BP107" s="112"/>
      <c r="BQ107" s="108"/>
      <c r="BR107" s="104"/>
      <c r="BS107" s="123"/>
      <c r="BT107" s="114"/>
      <c r="BU107" s="31"/>
      <c r="BV107" s="72"/>
      <c r="BW107" s="131"/>
      <c r="BX107" s="141"/>
      <c r="BY107" s="122"/>
      <c r="BZ107" s="111"/>
      <c r="CA107" s="31"/>
      <c r="CB107" s="40"/>
      <c r="CC107" s="107"/>
      <c r="CD107" s="105"/>
      <c r="CE107" s="122"/>
      <c r="CF107" s="111"/>
      <c r="CG107" s="119"/>
      <c r="CH107" s="133"/>
      <c r="CI107" s="138"/>
      <c r="CJ107" s="149"/>
      <c r="CK107" s="107"/>
      <c r="CL107" s="141"/>
      <c r="CM107" s="136"/>
      <c r="CN107" s="148"/>
      <c r="CO107" s="107"/>
      <c r="CP107" s="189"/>
      <c r="CQ107" s="136"/>
      <c r="CR107" s="195">
        <v>0</v>
      </c>
      <c r="CS107" s="107"/>
      <c r="CT107" s="141">
        <v>0</v>
      </c>
      <c r="CU107" s="136"/>
      <c r="CV107" s="212">
        <v>0</v>
      </c>
      <c r="CW107" s="225"/>
      <c r="CX107" s="225">
        <v>0</v>
      </c>
      <c r="CY107" s="86">
        <f>LARGE((AB107,AD107,H107,J107,X107,Z107,L107,N107,P107,R107,T107,V107,AJ107,AL107,AF107,AH107,AN107,AP107,AR107,AT107,AZ107,BB107,BD107,BF107,BH107,BJ107,BL107,AV107,AX107,BN107,BP107,BR107,BT107,BV107,BX107,BZ107,CB107,CD107,CF107,CH107,CJ107,CL107,CN107,CP107,CR107,CT107,CV107,CX107),1)+LARGE((AB107,AD107,H107,J107,X107,Z107,L107,N107,P107,R107,T107,V107,AJ107,AL107,AF107,AH107,AN107,AP107,AR107,AT107,AZ107,BB107,BD107,BF107,BH107,BJ107,BL107,AV107,AX107,BN107,BP107,BR107,BT107,BV107,BX107,BZ107,CB107,CD107,CF107,CH107,AD107,AB107,CJ107,CL107,CN107,CP107,CR107,CT107,CV107,CX107),2)+LARGE((AB107,AD107,H107,J107,X107,Z107,L107,N107,P107,R107,T107,V107,AJ107,AL107,AF107,AH107,AN107,AP107,AR107,AT107,AZ107,BB107,BD107,BF107,BH107,BJ107,BL107,AV107,AX107,BN107,BP107,BR107,BT107,BV107,BX107,BZ107,CB107,CD107,CF107,CH107,CJ107,CL107,CN107,CP107,CR107,CT107,CV107,CX107),3)+LARGE((AD107,AB107,H107,J107,X107,Z107,L107,N107,P107,R107,T107,V107,AJ107,AL107,AF107,AH107,AN107,AP107,AR107,AT107,AZ107,BB107,BD107,BF107,BH107,BJ107,BL107,AV107,AX107,BN107,BP107,BR107,BT107,BV107,BX107,BZ107,CB107,CD107,CF107,CH107,CJ107,CL107,CN107,CP107,CR107,CT107,CV107,CX107),4)+LARGE((AB107,AD107,H107,J107,X107,Z107,L107,N107,P107,R107,T107,V107,AJ107,AL107,AF107,AH107,AN107,AP107,AR107,AT107,AZ107,BB107,BD107,BF107,BH107,BJ107,BL107,AV107,AX107,BN107,BP107,BR107,BT107,BV107,BX107,BZ107,CB107,CD107,CF107,CH107,CJ107,CL107,CN107,CP107,CR107,CT107,CV107,CX107),5)</f>
        <v>0</v>
      </c>
      <c r="CZ107" s="81"/>
      <c r="DA107" s="81"/>
      <c r="DB107" s="81"/>
      <c r="DC107" s="81"/>
      <c r="DD107" s="81"/>
      <c r="DE107" s="81"/>
      <c r="DF107" s="81"/>
      <c r="DG107" s="81"/>
      <c r="DH107" s="81"/>
      <c r="DI107" s="81"/>
      <c r="DJ107" s="81"/>
      <c r="DK107" s="81"/>
      <c r="DL107" s="81"/>
      <c r="DM107" s="81"/>
      <c r="DN107" s="81"/>
      <c r="DO107" s="81"/>
      <c r="DP107" s="81"/>
      <c r="DQ107" s="81"/>
      <c r="DR107" s="81"/>
      <c r="DS107" s="81"/>
      <c r="DT107" s="81"/>
      <c r="DU107" s="81"/>
      <c r="DV107" s="81"/>
      <c r="DW107" s="81"/>
      <c r="DX107" s="81"/>
      <c r="DY107" s="81"/>
      <c r="DZ107" s="81"/>
      <c r="EA107" s="81"/>
      <c r="EB107" s="81"/>
      <c r="EC107" s="81"/>
      <c r="ED107" s="81"/>
      <c r="EE107" s="81"/>
      <c r="EF107" s="81"/>
      <c r="EG107" s="81"/>
      <c r="EH107" s="81"/>
      <c r="EI107" s="81"/>
      <c r="EJ107" s="81"/>
      <c r="EK107" s="81"/>
      <c r="EL107" s="81"/>
      <c r="EM107" s="81"/>
      <c r="EN107" s="81"/>
      <c r="EO107" s="81"/>
      <c r="EP107" s="81"/>
      <c r="EQ107" s="81"/>
      <c r="ER107" s="81"/>
      <c r="ES107" s="81"/>
      <c r="ET107" s="81"/>
      <c r="EU107" s="81"/>
      <c r="EV107" s="81"/>
      <c r="EW107" s="81"/>
      <c r="EX107" s="81"/>
      <c r="EY107" s="81"/>
      <c r="EZ107" s="81"/>
      <c r="FA107" s="81"/>
      <c r="FB107" s="81"/>
      <c r="FC107" s="81"/>
      <c r="FD107" s="81"/>
      <c r="FE107" s="81"/>
      <c r="FF107" s="81"/>
      <c r="FG107" s="81"/>
      <c r="FH107" s="81"/>
      <c r="FI107" s="81"/>
      <c r="FJ107" s="81"/>
      <c r="FK107" s="81"/>
      <c r="FL107" s="81"/>
      <c r="FM107" s="81"/>
      <c r="FN107" s="81"/>
      <c r="FO107" s="81"/>
      <c r="FP107" s="81"/>
      <c r="FQ107" s="81"/>
      <c r="FR107" s="81"/>
      <c r="FS107" s="81"/>
      <c r="FT107" s="81"/>
      <c r="FU107" s="81"/>
      <c r="FV107" s="81"/>
      <c r="FW107" s="81"/>
      <c r="FX107" s="81"/>
      <c r="FY107" s="81"/>
      <c r="FZ107" s="81"/>
      <c r="GA107" s="81"/>
      <c r="GB107" s="81"/>
      <c r="GC107" s="81"/>
      <c r="GD107" s="81"/>
      <c r="GE107" s="81"/>
      <c r="GF107" s="81"/>
      <c r="GG107" s="81"/>
      <c r="GH107" s="81"/>
      <c r="GI107" s="81"/>
      <c r="GJ107" s="81"/>
      <c r="GK107" s="81"/>
      <c r="GL107" s="81"/>
      <c r="GM107" s="81"/>
      <c r="GN107" s="81"/>
      <c r="GO107" s="81"/>
      <c r="GP107" s="81"/>
      <c r="GQ107" s="81"/>
      <c r="GR107" s="81"/>
      <c r="GS107" s="81"/>
      <c r="GT107" s="85"/>
      <c r="GU107" s="85"/>
      <c r="GV107" s="85"/>
      <c r="GW107" s="85"/>
      <c r="GX107" s="85"/>
      <c r="GY107" s="85"/>
      <c r="GZ107" s="85"/>
    </row>
    <row r="108" spans="1:208" s="74" customFormat="1" ht="15" customHeight="1" thickTop="1" thickBot="1" x14ac:dyDescent="0.3">
      <c r="A108" s="24"/>
      <c r="B108" s="91" t="s">
        <v>390</v>
      </c>
      <c r="C108" s="167" t="s">
        <v>384</v>
      </c>
      <c r="D108" s="168" t="s">
        <v>385</v>
      </c>
      <c r="E108" s="169">
        <v>2006</v>
      </c>
      <c r="F108" s="174"/>
      <c r="G108" s="103"/>
      <c r="H108" s="104"/>
      <c r="I108" s="113"/>
      <c r="J108" s="114"/>
      <c r="K108" s="107"/>
      <c r="L108" s="122"/>
      <c r="M108" s="122"/>
      <c r="N108" s="128"/>
      <c r="O108" s="103"/>
      <c r="P108" s="154"/>
      <c r="Q108" s="113"/>
      <c r="R108" s="114"/>
      <c r="S108" s="103"/>
      <c r="T108" s="154"/>
      <c r="U108" s="113"/>
      <c r="V108" s="114"/>
      <c r="W108" s="109"/>
      <c r="X108" s="110"/>
      <c r="Y108" s="120"/>
      <c r="Z108" s="121"/>
      <c r="AA108" s="107"/>
      <c r="AB108" s="122"/>
      <c r="AC108" s="122"/>
      <c r="AD108" s="128"/>
      <c r="AE108" s="109"/>
      <c r="AF108" s="155"/>
      <c r="AG108" s="120"/>
      <c r="AH108" s="121"/>
      <c r="AI108" s="109"/>
      <c r="AJ108" s="155"/>
      <c r="AK108" s="120"/>
      <c r="AL108" s="121"/>
      <c r="AM108" s="103"/>
      <c r="AN108" s="113"/>
      <c r="AO108" s="123"/>
      <c r="AP108" s="129"/>
      <c r="AQ108" s="109"/>
      <c r="AR108" s="120"/>
      <c r="AS108" s="120"/>
      <c r="AT108" s="230"/>
      <c r="AU108" s="108"/>
      <c r="AV108" s="104"/>
      <c r="AW108" s="123"/>
      <c r="AX108" s="114"/>
      <c r="AY108" s="108"/>
      <c r="AZ108" s="104"/>
      <c r="BA108" s="113"/>
      <c r="BB108" s="114"/>
      <c r="BC108" s="107"/>
      <c r="BD108" s="122"/>
      <c r="BE108" s="122">
        <v>9</v>
      </c>
      <c r="BF108" s="128">
        <v>0</v>
      </c>
      <c r="BG108" s="31"/>
      <c r="BH108" s="40"/>
      <c r="BI108" s="108"/>
      <c r="BJ108" s="104"/>
      <c r="BK108" s="123"/>
      <c r="BL108" s="114"/>
      <c r="BM108" s="108"/>
      <c r="BN108" s="104"/>
      <c r="BO108" s="116"/>
      <c r="BP108" s="111"/>
      <c r="BQ108" s="108"/>
      <c r="BR108" s="104"/>
      <c r="BS108" s="123"/>
      <c r="BT108" s="114"/>
      <c r="BU108" s="31"/>
      <c r="BV108" s="40"/>
      <c r="BW108" s="107"/>
      <c r="BX108" s="105"/>
      <c r="BY108" s="122"/>
      <c r="BZ108" s="111"/>
      <c r="CA108" s="31"/>
      <c r="CB108" s="40"/>
      <c r="CC108" s="107"/>
      <c r="CD108" s="105"/>
      <c r="CE108" s="122"/>
      <c r="CF108" s="111"/>
      <c r="CG108" s="119"/>
      <c r="CH108" s="133"/>
      <c r="CI108" s="140"/>
      <c r="CJ108" s="139"/>
      <c r="CK108" s="107"/>
      <c r="CL108" s="141"/>
      <c r="CM108" s="122"/>
      <c r="CN108" s="148"/>
      <c r="CO108" s="107"/>
      <c r="CP108" s="189"/>
      <c r="CQ108" s="122"/>
      <c r="CR108" s="195">
        <v>0</v>
      </c>
      <c r="CS108" s="107"/>
      <c r="CT108" s="141">
        <v>0</v>
      </c>
      <c r="CU108" s="122"/>
      <c r="CV108" s="212">
        <v>0</v>
      </c>
      <c r="CW108" s="225"/>
      <c r="CX108" s="225">
        <v>0</v>
      </c>
      <c r="CY108" s="86">
        <f>LARGE((AB108,AD108,H108,J108,X108,Z108,L108,N108,P108,R108,T108,V108,AJ108,AL108,AF108,AH108,AN108,AP108,AR108,AT108,AZ108,BB108,BD108,BF108,BH108,BJ108,BL108,AV108,AX108,BN108,BP108,BR108,BT108,BV108,BX108,BZ108,CB108,CD108,CF108,CH108,CJ108,CL108,CN108,CP108,CR108,CT108,CV108,CX108),1)+LARGE((AB108,AD108,H108,J108,X108,Z108,L108,N108,P108,R108,T108,V108,AJ108,AL108,AF108,AH108,AN108,AP108,AR108,AT108,AZ108,BB108,BD108,BF108,BH108,BJ108,BL108,AV108,AX108,BN108,BP108,BR108,BT108,BV108,BX108,BZ108,CB108,CD108,CF108,CH108,AD108,AB108,CJ108,CL108,CN108,CP108,CR108,CT108,CV108,CX108),2)+LARGE((AB108,AD108,H108,J108,X108,Z108,L108,N108,P108,R108,T108,V108,AJ108,AL108,AF108,AH108,AN108,AP108,AR108,AT108,AZ108,BB108,BD108,BF108,BH108,BJ108,BL108,AV108,AX108,BN108,BP108,BR108,BT108,BV108,BX108,BZ108,CB108,CD108,CF108,CH108,CJ108,CL108,CN108,CP108,CR108,CT108,CV108,CX108),3)+LARGE((AD108,AB108,H108,J108,X108,Z108,L108,N108,P108,R108,T108,V108,AJ108,AL108,AF108,AH108,AN108,AP108,AR108,AT108,AZ108,BB108,BD108,BF108,BH108,BJ108,BL108,AV108,AX108,BN108,BP108,BR108,BT108,BV108,BX108,BZ108,CB108,CD108,CF108,CH108,CJ108,CL108,CN108,CP108,CR108,CT108,CV108,CX108),4)+LARGE((AB108,AD108,H108,J108,X108,Z108,L108,N108,P108,R108,T108,V108,AJ108,AL108,AF108,AH108,AN108,AP108,AR108,AT108,AZ108,BB108,BD108,BF108,BH108,BJ108,BL108,AV108,AX108,BN108,BP108,BR108,BT108,BV108,BX108,BZ108,CB108,CD108,CF108,CH108,CJ108,CL108,CN108,CP108,CR108,CT108,CV108,CX108),5)</f>
        <v>0</v>
      </c>
      <c r="CZ108" s="81"/>
      <c r="DA108" s="81"/>
      <c r="DB108" s="81"/>
      <c r="DC108" s="81"/>
      <c r="DD108" s="81"/>
      <c r="DE108" s="81"/>
      <c r="DF108" s="81"/>
      <c r="DG108" s="81"/>
      <c r="DH108" s="81"/>
      <c r="DI108" s="81"/>
      <c r="DJ108" s="81"/>
      <c r="DK108" s="81"/>
      <c r="DL108" s="81"/>
      <c r="DM108" s="81"/>
      <c r="DN108" s="81"/>
      <c r="DO108" s="81"/>
      <c r="DP108" s="81"/>
      <c r="DQ108" s="81"/>
      <c r="DR108" s="81"/>
      <c r="DS108" s="81"/>
      <c r="DT108" s="81"/>
      <c r="DU108" s="81"/>
      <c r="DV108" s="81"/>
      <c r="DW108" s="81"/>
      <c r="DX108" s="81"/>
      <c r="DY108" s="81"/>
      <c r="DZ108" s="81"/>
      <c r="EA108" s="81"/>
      <c r="EB108" s="81"/>
      <c r="EC108" s="81"/>
      <c r="ED108" s="81"/>
      <c r="EE108" s="81"/>
      <c r="EF108" s="81"/>
      <c r="EG108" s="81"/>
      <c r="EH108" s="81"/>
      <c r="EI108" s="81"/>
      <c r="EJ108" s="81"/>
      <c r="EK108" s="81"/>
      <c r="EL108" s="81"/>
      <c r="EM108" s="81"/>
      <c r="EN108" s="81"/>
      <c r="EO108" s="81"/>
      <c r="EP108" s="81"/>
      <c r="EQ108" s="81"/>
      <c r="ER108" s="81"/>
      <c r="ES108" s="81"/>
      <c r="ET108" s="81"/>
      <c r="EU108" s="81"/>
      <c r="EV108" s="81"/>
      <c r="EW108" s="81"/>
      <c r="EX108" s="81"/>
      <c r="EY108" s="81"/>
      <c r="EZ108" s="81"/>
      <c r="FA108" s="81"/>
      <c r="FB108" s="81"/>
      <c r="FC108" s="81"/>
      <c r="FD108" s="81"/>
      <c r="FE108" s="81"/>
      <c r="FF108" s="81"/>
      <c r="FG108" s="81"/>
      <c r="FH108" s="81"/>
      <c r="FI108" s="81"/>
      <c r="FJ108" s="81"/>
      <c r="FK108" s="81"/>
      <c r="FL108" s="81"/>
      <c r="FM108" s="81"/>
      <c r="FN108" s="81"/>
      <c r="FO108" s="81"/>
      <c r="FP108" s="81"/>
      <c r="FQ108" s="81"/>
      <c r="FR108" s="81"/>
      <c r="FS108" s="81"/>
      <c r="FT108" s="81"/>
      <c r="FU108" s="81"/>
      <c r="FV108" s="81"/>
      <c r="FW108" s="81"/>
      <c r="FX108" s="81"/>
      <c r="FY108" s="81"/>
      <c r="FZ108" s="81"/>
      <c r="GA108" s="81"/>
      <c r="GB108" s="81"/>
      <c r="GC108" s="81"/>
      <c r="GD108" s="81"/>
      <c r="GE108" s="81"/>
      <c r="GF108" s="81"/>
      <c r="GG108" s="81"/>
      <c r="GH108" s="81"/>
      <c r="GI108" s="81"/>
      <c r="GJ108" s="81"/>
      <c r="GK108" s="81"/>
      <c r="GL108" s="81"/>
      <c r="GM108" s="81"/>
      <c r="GN108" s="81"/>
      <c r="GO108" s="81"/>
      <c r="GP108" s="81"/>
      <c r="GQ108" s="81"/>
      <c r="GR108" s="81"/>
      <c r="GS108" s="81"/>
      <c r="GT108" s="85"/>
      <c r="GU108" s="85"/>
      <c r="GV108" s="85"/>
      <c r="GW108" s="85"/>
      <c r="GX108" s="85"/>
      <c r="GY108" s="85"/>
      <c r="GZ108" s="85"/>
    </row>
    <row r="109" spans="1:208" s="74" customFormat="1" ht="15" customHeight="1" thickTop="1" thickBot="1" x14ac:dyDescent="0.3">
      <c r="A109" s="24"/>
      <c r="B109" s="91" t="s">
        <v>390</v>
      </c>
      <c r="C109" s="167" t="s">
        <v>316</v>
      </c>
      <c r="D109" s="168" t="s">
        <v>317</v>
      </c>
      <c r="E109" s="169">
        <v>2006</v>
      </c>
      <c r="F109" s="174"/>
      <c r="G109" s="103"/>
      <c r="H109" s="104"/>
      <c r="I109" s="113"/>
      <c r="J109" s="114"/>
      <c r="K109" s="107"/>
      <c r="L109" s="189"/>
      <c r="M109" s="136"/>
      <c r="N109" s="195"/>
      <c r="O109" s="103"/>
      <c r="P109" s="154"/>
      <c r="Q109" s="113"/>
      <c r="R109" s="114"/>
      <c r="S109" s="103"/>
      <c r="T109" s="154"/>
      <c r="U109" s="113"/>
      <c r="V109" s="114"/>
      <c r="W109" s="109"/>
      <c r="X109" s="110"/>
      <c r="Y109" s="120"/>
      <c r="Z109" s="121"/>
      <c r="AA109" s="107"/>
      <c r="AB109" s="189"/>
      <c r="AC109" s="136"/>
      <c r="AD109" s="195"/>
      <c r="AE109" s="109"/>
      <c r="AF109" s="155"/>
      <c r="AG109" s="120"/>
      <c r="AH109" s="121"/>
      <c r="AI109" s="109"/>
      <c r="AJ109" s="155"/>
      <c r="AK109" s="120"/>
      <c r="AL109" s="114"/>
      <c r="AM109" s="103"/>
      <c r="AN109" s="113"/>
      <c r="AO109" s="123">
        <v>37</v>
      </c>
      <c r="AP109" s="129">
        <v>0</v>
      </c>
      <c r="AQ109" s="109"/>
      <c r="AR109" s="120"/>
      <c r="AS109" s="120"/>
      <c r="AT109" s="230"/>
      <c r="AU109" s="108"/>
      <c r="AV109" s="104"/>
      <c r="AW109" s="123"/>
      <c r="AX109" s="114"/>
      <c r="AY109" s="108"/>
      <c r="AZ109" s="104"/>
      <c r="BA109" s="113"/>
      <c r="BB109" s="114"/>
      <c r="BC109" s="107"/>
      <c r="BD109" s="189"/>
      <c r="BE109" s="136"/>
      <c r="BF109" s="195"/>
      <c r="BG109" s="31"/>
      <c r="BH109" s="40"/>
      <c r="BI109" s="108"/>
      <c r="BJ109" s="104"/>
      <c r="BK109" s="123"/>
      <c r="BL109" s="114"/>
      <c r="BM109" s="108"/>
      <c r="BN109" s="104"/>
      <c r="BO109" s="115"/>
      <c r="BP109" s="112"/>
      <c r="BQ109" s="108"/>
      <c r="BR109" s="104"/>
      <c r="BS109" s="123"/>
      <c r="BT109" s="114"/>
      <c r="BU109" s="31"/>
      <c r="BV109" s="72"/>
      <c r="BW109" s="131"/>
      <c r="BX109" s="141"/>
      <c r="BY109" s="122"/>
      <c r="BZ109" s="111"/>
      <c r="CA109" s="31"/>
      <c r="CB109" s="40"/>
      <c r="CC109" s="107"/>
      <c r="CD109" s="105"/>
      <c r="CE109" s="122"/>
      <c r="CF109" s="111"/>
      <c r="CG109" s="119"/>
      <c r="CH109" s="133"/>
      <c r="CI109" s="138"/>
      <c r="CJ109" s="149"/>
      <c r="CK109" s="107"/>
      <c r="CL109" s="141"/>
      <c r="CM109" s="136"/>
      <c r="CN109" s="148"/>
      <c r="CO109" s="107"/>
      <c r="CP109" s="189"/>
      <c r="CQ109" s="136"/>
      <c r="CR109" s="195">
        <v>0</v>
      </c>
      <c r="CS109" s="107"/>
      <c r="CT109" s="141">
        <v>0</v>
      </c>
      <c r="CU109" s="136"/>
      <c r="CV109" s="212">
        <v>0</v>
      </c>
      <c r="CW109" s="226"/>
      <c r="CX109" s="227">
        <v>0</v>
      </c>
      <c r="CY109" s="86">
        <f>LARGE((AB109,AD109,H109,J109,X109,Z109,L109,N109,P109,R109,T109,V109,AJ109,AL109,AF109,AH109,AN109,AP109,AR109,AT109,AZ109,BB109,BD109,BF109,BH109,BJ109,BL109,AV109,AX109,BN109,BP109,BR109,BT109,BV109,BX109,BZ109,CB109,CD109,CF109,CH109,CJ109,CL109,CN109,CP109,CR109,CT109,CV109,CX109),1)+LARGE((AB109,AD109,H109,J109,X109,Z109,L109,N109,P109,R109,T109,V109,AJ109,AL109,AF109,AH109,AN109,AP109,AR109,AT109,AZ109,BB109,BD109,BF109,BH109,BJ109,BL109,AV109,AX109,BN109,BP109,BR109,BT109,BV109,BX109,BZ109,CB109,CD109,CF109,CH109,AD109,AB109,CJ109,CL109,CN109,CP109,CR109,CT109,CV109,CX109),2)+LARGE((AB109,AD109,H109,J109,X109,Z109,L109,N109,P109,R109,T109,V109,AJ109,AL109,AF109,AH109,AN109,AP109,AR109,AT109,AZ109,BB109,BD109,BF109,BH109,BJ109,BL109,AV109,AX109,BN109,BP109,BR109,BT109,BV109,BX109,BZ109,CB109,CD109,CF109,CH109,CJ109,CL109,CN109,CP109,CR109,CT109,CV109,CX109),3)+LARGE((AD109,AB109,H109,J109,X109,Z109,L109,N109,P109,R109,T109,V109,AJ109,AL109,AF109,AH109,AN109,AP109,AR109,AT109,AZ109,BB109,BD109,BF109,BH109,BJ109,BL109,AV109,AX109,BN109,BP109,BR109,BT109,BV109,BX109,BZ109,CB109,CD109,CF109,CH109,CJ109,CL109,CN109,CP109,CR109,CT109,CV109,CX109),4)+LARGE((AB109,AD109,H109,J109,X109,Z109,L109,N109,P109,R109,T109,V109,AJ109,AL109,AF109,AH109,AN109,AP109,AR109,AT109,AZ109,BB109,BD109,BF109,BH109,BJ109,BL109,AV109,AX109,BN109,BP109,BR109,BT109,BV109,BX109,BZ109,CB109,CD109,CF109,CH109,CJ109,CL109,CN109,CP109,CR109,CT109,CV109,CX109),5)</f>
        <v>0</v>
      </c>
      <c r="CZ109" s="81"/>
      <c r="DA109" s="81"/>
      <c r="DB109" s="81"/>
      <c r="DC109" s="81"/>
      <c r="DD109" s="81"/>
      <c r="DE109" s="81"/>
      <c r="DF109" s="81"/>
      <c r="DG109" s="81"/>
      <c r="DH109" s="81"/>
      <c r="DI109" s="81"/>
      <c r="DJ109" s="81"/>
      <c r="DK109" s="81"/>
      <c r="DL109" s="81"/>
      <c r="DM109" s="81"/>
      <c r="DN109" s="81"/>
      <c r="DO109" s="81"/>
      <c r="DP109" s="81"/>
      <c r="DQ109" s="81"/>
      <c r="DR109" s="81"/>
      <c r="DS109" s="81"/>
      <c r="DT109" s="81"/>
      <c r="DU109" s="81"/>
      <c r="DV109" s="81"/>
      <c r="DW109" s="81"/>
      <c r="DX109" s="81"/>
      <c r="DY109" s="81"/>
      <c r="DZ109" s="81"/>
      <c r="EA109" s="81"/>
      <c r="EB109" s="81"/>
      <c r="EC109" s="81"/>
      <c r="ED109" s="81"/>
      <c r="EE109" s="81"/>
      <c r="EF109" s="81"/>
      <c r="EG109" s="81"/>
      <c r="EH109" s="81"/>
      <c r="EI109" s="81"/>
      <c r="EJ109" s="81"/>
      <c r="EK109" s="81"/>
      <c r="EL109" s="81"/>
      <c r="EM109" s="81"/>
      <c r="EN109" s="81"/>
      <c r="EO109" s="81"/>
      <c r="EP109" s="81"/>
      <c r="EQ109" s="81"/>
      <c r="ER109" s="81"/>
      <c r="ES109" s="81"/>
      <c r="ET109" s="81"/>
      <c r="EU109" s="81"/>
      <c r="EV109" s="81"/>
      <c r="EW109" s="81"/>
      <c r="EX109" s="81"/>
      <c r="EY109" s="81"/>
      <c r="EZ109" s="81"/>
      <c r="FA109" s="81"/>
      <c r="FB109" s="81"/>
      <c r="FC109" s="81"/>
      <c r="FD109" s="81"/>
      <c r="FE109" s="81"/>
      <c r="FF109" s="81"/>
      <c r="FG109" s="81"/>
      <c r="FH109" s="81"/>
      <c r="FI109" s="81"/>
      <c r="FJ109" s="81"/>
      <c r="FK109" s="81"/>
      <c r="FL109" s="81"/>
      <c r="FM109" s="81"/>
      <c r="FN109" s="81"/>
      <c r="FO109" s="81"/>
      <c r="FP109" s="81"/>
      <c r="FQ109" s="81"/>
      <c r="FR109" s="81"/>
      <c r="FS109" s="81"/>
      <c r="FT109" s="81"/>
      <c r="FU109" s="81"/>
      <c r="FV109" s="81"/>
      <c r="FW109" s="81"/>
      <c r="FX109" s="81"/>
      <c r="FY109" s="81"/>
      <c r="FZ109" s="81"/>
      <c r="GA109" s="81"/>
      <c r="GB109" s="81"/>
      <c r="GC109" s="81"/>
      <c r="GD109" s="81"/>
      <c r="GE109" s="81"/>
      <c r="GF109" s="81"/>
      <c r="GG109" s="81"/>
      <c r="GH109" s="81"/>
      <c r="GI109" s="81"/>
      <c r="GJ109" s="81"/>
      <c r="GK109" s="81"/>
      <c r="GL109" s="81"/>
      <c r="GM109" s="81"/>
      <c r="GN109" s="81"/>
      <c r="GO109" s="81"/>
      <c r="GP109" s="81"/>
      <c r="GQ109" s="81"/>
      <c r="GR109" s="81"/>
      <c r="GS109" s="81"/>
      <c r="GT109" s="85"/>
      <c r="GU109" s="85"/>
      <c r="GV109" s="85"/>
      <c r="GW109" s="85"/>
      <c r="GX109" s="85"/>
      <c r="GY109" s="85"/>
      <c r="GZ109" s="85"/>
    </row>
    <row r="110" spans="1:208" s="74" customFormat="1" ht="15" customHeight="1" thickTop="1" thickBot="1" x14ac:dyDescent="0.3">
      <c r="A110" s="24"/>
      <c r="B110" s="91" t="s">
        <v>390</v>
      </c>
      <c r="C110" s="145" t="s">
        <v>210</v>
      </c>
      <c r="D110" s="146" t="s">
        <v>78</v>
      </c>
      <c r="E110" s="102">
        <v>2003</v>
      </c>
      <c r="F110" s="173" t="s">
        <v>211</v>
      </c>
      <c r="G110" s="103"/>
      <c r="H110" s="104"/>
      <c r="I110" s="113"/>
      <c r="J110" s="114"/>
      <c r="K110" s="107"/>
      <c r="L110" s="122"/>
      <c r="M110" s="135"/>
      <c r="N110" s="195">
        <v>0</v>
      </c>
      <c r="O110" s="103"/>
      <c r="P110" s="154"/>
      <c r="Q110" s="113"/>
      <c r="R110" s="114"/>
      <c r="S110" s="103"/>
      <c r="T110" s="154"/>
      <c r="U110" s="113"/>
      <c r="V110" s="114"/>
      <c r="W110" s="109"/>
      <c r="X110" s="110"/>
      <c r="Y110" s="120"/>
      <c r="Z110" s="121"/>
      <c r="AA110" s="107"/>
      <c r="AB110" s="122"/>
      <c r="AC110" s="135"/>
      <c r="AD110" s="195">
        <v>0</v>
      </c>
      <c r="AE110" s="109"/>
      <c r="AF110" s="155"/>
      <c r="AG110" s="120"/>
      <c r="AH110" s="121"/>
      <c r="AI110" s="109"/>
      <c r="AJ110" s="155"/>
      <c r="AK110" s="120"/>
      <c r="AL110" s="114"/>
      <c r="AM110" s="103"/>
      <c r="AN110" s="113"/>
      <c r="AO110" s="123"/>
      <c r="AP110" s="129"/>
      <c r="AQ110" s="109"/>
      <c r="AR110" s="120"/>
      <c r="AS110" s="120"/>
      <c r="AT110" s="230"/>
      <c r="AU110" s="108"/>
      <c r="AV110" s="104"/>
      <c r="AW110" s="123"/>
      <c r="AX110" s="114"/>
      <c r="AY110" s="108"/>
      <c r="AZ110" s="104"/>
      <c r="BA110" s="113"/>
      <c r="BB110" s="114"/>
      <c r="BC110" s="107"/>
      <c r="BD110" s="122"/>
      <c r="BE110" s="135"/>
      <c r="BF110" s="195">
        <v>0</v>
      </c>
      <c r="BG110" s="31"/>
      <c r="BH110" s="40"/>
      <c r="BI110" s="108"/>
      <c r="BJ110" s="104"/>
      <c r="BK110" s="123"/>
      <c r="BL110" s="114"/>
      <c r="BM110" s="108"/>
      <c r="BN110" s="104"/>
      <c r="BO110" s="115"/>
      <c r="BP110" s="112"/>
      <c r="BQ110" s="108"/>
      <c r="BR110" s="104"/>
      <c r="BS110" s="123"/>
      <c r="BT110" s="114"/>
      <c r="BU110" s="31"/>
      <c r="BV110" s="72"/>
      <c r="BW110" s="107"/>
      <c r="BX110" s="141"/>
      <c r="BY110" s="135"/>
      <c r="BZ110" s="134"/>
      <c r="CA110" s="31"/>
      <c r="CB110" s="40"/>
      <c r="CC110" s="107"/>
      <c r="CD110" s="105"/>
      <c r="CE110" s="122"/>
      <c r="CF110" s="111"/>
      <c r="CG110" s="118"/>
      <c r="CH110" s="132"/>
      <c r="CI110" s="137"/>
      <c r="CJ110" s="126"/>
      <c r="CK110" s="107"/>
      <c r="CL110" s="141"/>
      <c r="CM110" s="135"/>
      <c r="CN110" s="148">
        <v>0</v>
      </c>
      <c r="CO110" s="107">
        <v>17</v>
      </c>
      <c r="CP110" s="122">
        <v>0</v>
      </c>
      <c r="CQ110" s="135"/>
      <c r="CR110" s="195">
        <v>0</v>
      </c>
      <c r="CS110" s="107"/>
      <c r="CT110" s="141">
        <v>0</v>
      </c>
      <c r="CU110" s="135"/>
      <c r="CV110" s="212">
        <v>0</v>
      </c>
      <c r="CW110" s="225"/>
      <c r="CX110" s="225"/>
      <c r="CY110" s="86">
        <f>LARGE((AB110,AD110,H110,J110,X110,Z110,L110,N110,P110,R110,T110,V110,AJ110,AL110,AF110,AH110,AN110,AP110,AR110,AT110,AZ110,BB110,BD110,BF110,BH110,BJ110,BL110,AV110,AX110,BN110,BP110,BR110,BT110,BV110,BX110,BZ110,CB110,CD110,CF110,CH110,CJ110,CL110,CN110,CP110,CR110,CT110,CV110,CX110),1)+LARGE((AB110,AD110,H110,J110,X110,Z110,L110,N110,P110,R110,T110,V110,AJ110,AL110,AF110,AH110,AN110,AP110,AR110,AT110,AZ110,BB110,BD110,BF110,BH110,BJ110,BL110,AV110,AX110,BN110,BP110,BR110,BT110,BV110,BX110,BZ110,CB110,CD110,CF110,CH110,AD110,AB110,CJ110,CL110,CN110,CP110,CR110,CT110,CV110,CX110),2)+LARGE((AB110,AD110,H110,J110,X110,Z110,L110,N110,P110,R110,T110,V110,AJ110,AL110,AF110,AH110,AN110,AP110,AR110,AT110,AZ110,BB110,BD110,BF110,BH110,BJ110,BL110,AV110,AX110,BN110,BP110,BR110,BT110,BV110,BX110,BZ110,CB110,CD110,CF110,CH110,CJ110,CL110,CN110,CP110,CR110,CT110,CV110,CX110),3)+LARGE((AD110,AB110,H110,J110,X110,Z110,L110,N110,P110,R110,T110,V110,AJ110,AL110,AF110,AH110,AN110,AP110,AR110,AT110,AZ110,BB110,BD110,BF110,BH110,BJ110,BL110,AV110,AX110,BN110,BP110,BR110,BT110,BV110,BX110,BZ110,CB110,CD110,CF110,CH110,CJ110,CL110,CN110,CP110,CR110,CT110,CV110,CX110),4)+LARGE((AB110,AD110,H110,J110,X110,Z110,L110,N110,P110,R110,T110,V110,AJ110,AL110,AF110,AH110,AN110,AP110,AR110,AT110,AZ110,BB110,BD110,BF110,BH110,BJ110,BL110,AV110,AX110,BN110,BP110,BR110,BT110,BV110,BX110,BZ110,CB110,CD110,CF110,CH110,CJ110,CL110,CN110,CP110,CR110,CT110,CV110,CX110),5)</f>
        <v>0</v>
      </c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  <c r="DK110" s="81"/>
      <c r="DL110" s="81"/>
      <c r="DM110" s="81"/>
      <c r="DN110" s="81"/>
      <c r="DO110" s="81"/>
      <c r="DP110" s="81"/>
      <c r="DQ110" s="81"/>
      <c r="DR110" s="81"/>
      <c r="DS110" s="81"/>
      <c r="DT110" s="81"/>
      <c r="DU110" s="81"/>
      <c r="DV110" s="81"/>
      <c r="DW110" s="81"/>
      <c r="DX110" s="81"/>
      <c r="DY110" s="81"/>
      <c r="DZ110" s="81"/>
      <c r="EA110" s="81"/>
      <c r="EB110" s="81"/>
      <c r="EC110" s="81"/>
      <c r="ED110" s="81"/>
      <c r="EE110" s="81"/>
      <c r="EF110" s="81"/>
      <c r="EG110" s="81"/>
      <c r="EH110" s="81"/>
      <c r="EI110" s="81"/>
      <c r="EJ110" s="81"/>
      <c r="EK110" s="81"/>
      <c r="EL110" s="81"/>
      <c r="EM110" s="81"/>
      <c r="EN110" s="81"/>
      <c r="EO110" s="81"/>
      <c r="EP110" s="81"/>
      <c r="EQ110" s="81"/>
      <c r="ER110" s="81"/>
      <c r="ES110" s="81"/>
      <c r="ET110" s="81"/>
      <c r="EU110" s="81"/>
      <c r="EV110" s="81"/>
      <c r="EW110" s="81"/>
      <c r="EX110" s="81"/>
      <c r="EY110" s="81"/>
      <c r="EZ110" s="81"/>
      <c r="FA110" s="81"/>
      <c r="FB110" s="81"/>
      <c r="FC110" s="81"/>
      <c r="FD110" s="81"/>
      <c r="FE110" s="81"/>
      <c r="FF110" s="81"/>
      <c r="FG110" s="81"/>
      <c r="FH110" s="81"/>
      <c r="FI110" s="81"/>
      <c r="FJ110" s="81"/>
      <c r="FK110" s="81"/>
      <c r="FL110" s="81"/>
      <c r="FM110" s="81"/>
      <c r="FN110" s="81"/>
      <c r="FO110" s="81"/>
      <c r="FP110" s="81"/>
      <c r="FQ110" s="81"/>
      <c r="FR110" s="81"/>
      <c r="FS110" s="81"/>
      <c r="FT110" s="81"/>
      <c r="FU110" s="81"/>
      <c r="FV110" s="81"/>
      <c r="FW110" s="81"/>
      <c r="FX110" s="81"/>
      <c r="FY110" s="81"/>
      <c r="FZ110" s="81"/>
      <c r="GA110" s="81"/>
      <c r="GB110" s="81"/>
      <c r="GC110" s="81"/>
      <c r="GD110" s="81"/>
      <c r="GE110" s="81"/>
      <c r="GF110" s="81"/>
      <c r="GG110" s="81"/>
      <c r="GH110" s="81"/>
      <c r="GI110" s="81"/>
      <c r="GJ110" s="81"/>
      <c r="GK110" s="81"/>
      <c r="GL110" s="81"/>
      <c r="GM110" s="81"/>
      <c r="GN110" s="81"/>
      <c r="GO110" s="81"/>
      <c r="GP110" s="81"/>
      <c r="GQ110" s="81"/>
      <c r="GR110" s="81"/>
      <c r="GS110" s="81"/>
      <c r="GT110" s="85"/>
      <c r="GU110" s="85"/>
      <c r="GV110" s="85"/>
      <c r="GW110" s="85"/>
      <c r="GX110" s="85"/>
      <c r="GY110" s="85"/>
      <c r="GZ110" s="85"/>
    </row>
    <row r="111" spans="1:208" s="74" customFormat="1" ht="15" customHeight="1" thickTop="1" thickBot="1" x14ac:dyDescent="0.3">
      <c r="A111" s="24"/>
      <c r="B111" s="91" t="s">
        <v>390</v>
      </c>
      <c r="C111" s="167" t="s">
        <v>310</v>
      </c>
      <c r="D111" s="168" t="s">
        <v>311</v>
      </c>
      <c r="E111" s="169">
        <v>2006</v>
      </c>
      <c r="F111" s="174"/>
      <c r="G111" s="103"/>
      <c r="H111" s="104"/>
      <c r="I111" s="113"/>
      <c r="J111" s="114"/>
      <c r="K111" s="107"/>
      <c r="L111" s="189"/>
      <c r="M111" s="136"/>
      <c r="N111" s="195"/>
      <c r="O111" s="103"/>
      <c r="P111" s="154"/>
      <c r="Q111" s="113"/>
      <c r="R111" s="114"/>
      <c r="S111" s="103"/>
      <c r="T111" s="154"/>
      <c r="U111" s="113"/>
      <c r="V111" s="114"/>
      <c r="W111" s="109"/>
      <c r="X111" s="110"/>
      <c r="Y111" s="120"/>
      <c r="Z111" s="121"/>
      <c r="AA111" s="107"/>
      <c r="AB111" s="189"/>
      <c r="AC111" s="136"/>
      <c r="AD111" s="195"/>
      <c r="AE111" s="109"/>
      <c r="AF111" s="155"/>
      <c r="AG111" s="120"/>
      <c r="AH111" s="121"/>
      <c r="AI111" s="109"/>
      <c r="AJ111" s="155"/>
      <c r="AK111" s="120"/>
      <c r="AL111" s="114"/>
      <c r="AM111" s="103"/>
      <c r="AN111" s="113"/>
      <c r="AO111" s="123">
        <v>30</v>
      </c>
      <c r="AP111" s="129">
        <v>0</v>
      </c>
      <c r="AQ111" s="109"/>
      <c r="AR111" s="120"/>
      <c r="AS111" s="120"/>
      <c r="AT111" s="230"/>
      <c r="AU111" s="108"/>
      <c r="AV111" s="104"/>
      <c r="AW111" s="123"/>
      <c r="AX111" s="114"/>
      <c r="AY111" s="108"/>
      <c r="AZ111" s="104"/>
      <c r="BA111" s="113"/>
      <c r="BB111" s="114"/>
      <c r="BC111" s="107"/>
      <c r="BD111" s="189"/>
      <c r="BE111" s="136"/>
      <c r="BF111" s="195"/>
      <c r="BG111" s="31"/>
      <c r="BH111" s="40"/>
      <c r="BI111" s="108"/>
      <c r="BJ111" s="104"/>
      <c r="BK111" s="123"/>
      <c r="BL111" s="114"/>
      <c r="BM111" s="108"/>
      <c r="BN111" s="104"/>
      <c r="BO111" s="115"/>
      <c r="BP111" s="112"/>
      <c r="BQ111" s="108"/>
      <c r="BR111" s="104"/>
      <c r="BS111" s="123"/>
      <c r="BT111" s="114"/>
      <c r="BU111" s="31"/>
      <c r="BV111" s="72"/>
      <c r="BW111" s="131"/>
      <c r="BX111" s="141"/>
      <c r="BY111" s="122"/>
      <c r="BZ111" s="111"/>
      <c r="CA111" s="31"/>
      <c r="CB111" s="40"/>
      <c r="CC111" s="107"/>
      <c r="CD111" s="105"/>
      <c r="CE111" s="122"/>
      <c r="CF111" s="111"/>
      <c r="CG111" s="119"/>
      <c r="CH111" s="133"/>
      <c r="CI111" s="138"/>
      <c r="CJ111" s="149"/>
      <c r="CK111" s="107"/>
      <c r="CL111" s="141"/>
      <c r="CM111" s="136"/>
      <c r="CN111" s="148"/>
      <c r="CO111" s="107"/>
      <c r="CP111" s="189"/>
      <c r="CQ111" s="136"/>
      <c r="CR111" s="195">
        <v>0</v>
      </c>
      <c r="CS111" s="107"/>
      <c r="CT111" s="141">
        <v>0</v>
      </c>
      <c r="CU111" s="136"/>
      <c r="CV111" s="212">
        <v>0</v>
      </c>
      <c r="CW111" s="225"/>
      <c r="CX111" s="225">
        <v>0</v>
      </c>
      <c r="CY111" s="86">
        <f>LARGE((AB111,AD111,H111,J111,X111,Z111,L111,N111,P111,R111,T111,V111,AJ111,AL111,AF111,AH111,AN111,AP111,AR111,AT111,AZ111,BB111,BD111,BF111,BH111,BJ111,BL111,AV111,AX111,BN111,BP111,BR111,BT111,BV111,BX111,BZ111,CB111,CD111,CF111,CH111,CJ111,CL111,CN111,CP111,CR111,CT111,CV111,CX111),1)+LARGE((AB111,AD111,H111,J111,X111,Z111,L111,N111,P111,R111,T111,V111,AJ111,AL111,AF111,AH111,AN111,AP111,AR111,AT111,AZ111,BB111,BD111,BF111,BH111,BJ111,BL111,AV111,AX111,BN111,BP111,BR111,BT111,BV111,BX111,BZ111,CB111,CD111,CF111,CH111,AD111,AB111,CJ111,CL111,CN111,CP111,CR111,CT111,CV111,CX111),2)+LARGE((AB111,AD111,H111,J111,X111,Z111,L111,N111,P111,R111,T111,V111,AJ111,AL111,AF111,AH111,AN111,AP111,AR111,AT111,AZ111,BB111,BD111,BF111,BH111,BJ111,BL111,AV111,AX111,BN111,BP111,BR111,BT111,BV111,BX111,BZ111,CB111,CD111,CF111,CH111,CJ111,CL111,CN111,CP111,CR111,CT111,CV111,CX111),3)+LARGE((AD111,AB111,H111,J111,X111,Z111,L111,N111,P111,R111,T111,V111,AJ111,AL111,AF111,AH111,AN111,AP111,AR111,AT111,AZ111,BB111,BD111,BF111,BH111,BJ111,BL111,AV111,AX111,BN111,BP111,BR111,BT111,BV111,BX111,BZ111,CB111,CD111,CF111,CH111,CJ111,CL111,CN111,CP111,CR111,CT111,CV111,CX111),4)+LARGE((AB111,AD111,H111,J111,X111,Z111,L111,N111,P111,R111,T111,V111,AJ111,AL111,AF111,AH111,AN111,AP111,AR111,AT111,AZ111,BB111,BD111,BF111,BH111,BJ111,BL111,AV111,AX111,BN111,BP111,BR111,BT111,BV111,BX111,BZ111,CB111,CD111,CF111,CH111,CJ111,CL111,CN111,CP111,CR111,CT111,CV111,CX111),5)</f>
        <v>0</v>
      </c>
      <c r="CZ111" s="81"/>
      <c r="DA111" s="81"/>
      <c r="DB111" s="81"/>
      <c r="DC111" s="81"/>
      <c r="DD111" s="81"/>
      <c r="DE111" s="81"/>
      <c r="DF111" s="81"/>
      <c r="DG111" s="81"/>
      <c r="DH111" s="81"/>
      <c r="DI111" s="81"/>
      <c r="DJ111" s="81"/>
      <c r="DK111" s="81"/>
      <c r="DL111" s="81"/>
      <c r="DM111" s="81"/>
      <c r="DN111" s="81"/>
      <c r="DO111" s="81"/>
      <c r="DP111" s="81"/>
      <c r="DQ111" s="81"/>
      <c r="DR111" s="81"/>
      <c r="DS111" s="81"/>
      <c r="DT111" s="81"/>
      <c r="DU111" s="81"/>
      <c r="DV111" s="81"/>
      <c r="DW111" s="81"/>
      <c r="DX111" s="81"/>
      <c r="DY111" s="81"/>
      <c r="DZ111" s="81"/>
      <c r="EA111" s="81"/>
      <c r="EB111" s="81"/>
      <c r="EC111" s="81"/>
      <c r="ED111" s="81"/>
      <c r="EE111" s="81"/>
      <c r="EF111" s="81"/>
      <c r="EG111" s="81"/>
      <c r="EH111" s="81"/>
      <c r="EI111" s="81"/>
      <c r="EJ111" s="81"/>
      <c r="EK111" s="81"/>
      <c r="EL111" s="81"/>
      <c r="EM111" s="81"/>
      <c r="EN111" s="81"/>
      <c r="EO111" s="81"/>
      <c r="EP111" s="81"/>
      <c r="EQ111" s="81"/>
      <c r="ER111" s="81"/>
      <c r="ES111" s="81"/>
      <c r="ET111" s="81"/>
      <c r="EU111" s="81"/>
      <c r="EV111" s="81"/>
      <c r="EW111" s="81"/>
      <c r="EX111" s="81"/>
      <c r="EY111" s="81"/>
      <c r="EZ111" s="81"/>
      <c r="FA111" s="81"/>
      <c r="FB111" s="81"/>
      <c r="FC111" s="81"/>
      <c r="FD111" s="81"/>
      <c r="FE111" s="81"/>
      <c r="FF111" s="81"/>
      <c r="FG111" s="81"/>
      <c r="FH111" s="81"/>
      <c r="FI111" s="81"/>
      <c r="FJ111" s="81"/>
      <c r="FK111" s="81"/>
      <c r="FL111" s="81"/>
      <c r="FM111" s="81"/>
      <c r="FN111" s="81"/>
      <c r="FO111" s="81"/>
      <c r="FP111" s="81"/>
      <c r="FQ111" s="81"/>
      <c r="FR111" s="81"/>
      <c r="FS111" s="81"/>
      <c r="FT111" s="81"/>
      <c r="FU111" s="81"/>
      <c r="FV111" s="81"/>
      <c r="FW111" s="81"/>
      <c r="FX111" s="81"/>
      <c r="FY111" s="81"/>
      <c r="FZ111" s="81"/>
      <c r="GA111" s="81"/>
      <c r="GB111" s="81"/>
      <c r="GC111" s="81"/>
      <c r="GD111" s="81"/>
      <c r="GE111" s="81"/>
      <c r="GF111" s="81"/>
      <c r="GG111" s="81"/>
      <c r="GH111" s="81"/>
      <c r="GI111" s="81"/>
      <c r="GJ111" s="81"/>
      <c r="GK111" s="81"/>
      <c r="GL111" s="81"/>
      <c r="GM111" s="81"/>
      <c r="GN111" s="81"/>
      <c r="GO111" s="81"/>
      <c r="GP111" s="81"/>
      <c r="GQ111" s="81"/>
      <c r="GR111" s="81"/>
      <c r="GS111" s="81"/>
      <c r="GT111" s="85"/>
      <c r="GU111" s="85"/>
      <c r="GV111" s="85"/>
      <c r="GW111" s="85"/>
      <c r="GX111" s="85"/>
      <c r="GY111" s="85"/>
      <c r="GZ111" s="85"/>
    </row>
    <row r="112" spans="1:208" s="74" customFormat="1" ht="15" customHeight="1" thickTop="1" thickBot="1" x14ac:dyDescent="0.3">
      <c r="A112" s="24"/>
      <c r="B112" s="91" t="s">
        <v>390</v>
      </c>
      <c r="C112" s="159" t="s">
        <v>139</v>
      </c>
      <c r="D112" s="160" t="s">
        <v>138</v>
      </c>
      <c r="E112" s="161">
        <v>2004</v>
      </c>
      <c r="F112" s="172" t="s">
        <v>140</v>
      </c>
      <c r="G112" s="103"/>
      <c r="H112" s="104"/>
      <c r="I112" s="113"/>
      <c r="J112" s="114"/>
      <c r="K112" s="107"/>
      <c r="L112" s="189"/>
      <c r="M112" s="122"/>
      <c r="N112" s="195"/>
      <c r="O112" s="103"/>
      <c r="P112" s="154"/>
      <c r="Q112" s="113"/>
      <c r="R112" s="114"/>
      <c r="S112" s="103"/>
      <c r="T112" s="154"/>
      <c r="U112" s="113"/>
      <c r="V112" s="114"/>
      <c r="W112" s="109"/>
      <c r="X112" s="110"/>
      <c r="Y112" s="120">
        <v>5</v>
      </c>
      <c r="Z112" s="121">
        <v>0</v>
      </c>
      <c r="AA112" s="107"/>
      <c r="AB112" s="189"/>
      <c r="AC112" s="122"/>
      <c r="AD112" s="195"/>
      <c r="AE112" s="109"/>
      <c r="AF112" s="155"/>
      <c r="AG112" s="120"/>
      <c r="AH112" s="121"/>
      <c r="AI112" s="109"/>
      <c r="AJ112" s="155"/>
      <c r="AK112" s="120"/>
      <c r="AL112" s="121"/>
      <c r="AM112" s="103">
        <v>44</v>
      </c>
      <c r="AN112" s="113">
        <v>0</v>
      </c>
      <c r="AO112" s="123"/>
      <c r="AP112" s="129"/>
      <c r="AQ112" s="109"/>
      <c r="AR112" s="120"/>
      <c r="AS112" s="120"/>
      <c r="AT112" s="230"/>
      <c r="AU112" s="108"/>
      <c r="AV112" s="104"/>
      <c r="AW112" s="123"/>
      <c r="AX112" s="114"/>
      <c r="AY112" s="108"/>
      <c r="AZ112" s="104"/>
      <c r="BA112" s="113"/>
      <c r="BB112" s="114"/>
      <c r="BC112" s="107"/>
      <c r="BD112" s="189"/>
      <c r="BE112" s="122"/>
      <c r="BF112" s="195"/>
      <c r="BG112" s="31"/>
      <c r="BH112" s="40"/>
      <c r="BI112" s="108"/>
      <c r="BJ112" s="104"/>
      <c r="BK112" s="123"/>
      <c r="BL112" s="114"/>
      <c r="BM112" s="108"/>
      <c r="BN112" s="104"/>
      <c r="BO112" s="115"/>
      <c r="BP112" s="112"/>
      <c r="BQ112" s="108"/>
      <c r="BR112" s="104"/>
      <c r="BS112" s="123"/>
      <c r="BT112" s="114"/>
      <c r="BU112" s="31"/>
      <c r="BV112" s="40"/>
      <c r="BW112" s="107"/>
      <c r="BX112" s="105"/>
      <c r="BY112" s="122"/>
      <c r="BZ112" s="111"/>
      <c r="CA112" s="31"/>
      <c r="CB112" s="40"/>
      <c r="CC112" s="107"/>
      <c r="CD112" s="105"/>
      <c r="CE112" s="122"/>
      <c r="CF112" s="111"/>
      <c r="CG112" s="119"/>
      <c r="CH112" s="133"/>
      <c r="CI112" s="190">
        <v>3</v>
      </c>
      <c r="CJ112" s="191">
        <v>0</v>
      </c>
      <c r="CK112" s="107"/>
      <c r="CL112" s="141">
        <v>0</v>
      </c>
      <c r="CM112" s="122"/>
      <c r="CN112" s="148">
        <v>0</v>
      </c>
      <c r="CO112" s="107"/>
      <c r="CP112" s="189">
        <v>0</v>
      </c>
      <c r="CQ112" s="122"/>
      <c r="CR112" s="195">
        <v>0</v>
      </c>
      <c r="CS112" s="107"/>
      <c r="CT112" s="141">
        <v>0</v>
      </c>
      <c r="CU112" s="122"/>
      <c r="CV112" s="212">
        <v>0</v>
      </c>
      <c r="CW112" s="225"/>
      <c r="CX112" s="225"/>
      <c r="CY112" s="86">
        <f>LARGE((AB112,AD112,H112,J112,X112,Z112,L112,N112,P112,R112,T112,V112,AJ112,AL112,AF112,AH112,AN112,AP112,AR112,AT112,AZ112,BB112,BD112,BF112,BH112,BJ112,BL112,AV112,AX112,BN112,BP112,BR112,BT112,BV112,BX112,BZ112,CB112,CD112,CF112,CH112,CJ112,CL112,CN112,CP112,CR112,CT112,CV112,CX112),1)+LARGE((AB112,AD112,H112,J112,X112,Z112,L112,N112,P112,R112,T112,V112,AJ112,AL112,AF112,AH112,AN112,AP112,AR112,AT112,AZ112,BB112,BD112,BF112,BH112,BJ112,BL112,AV112,AX112,BN112,BP112,BR112,BT112,BV112,BX112,BZ112,CB112,CD112,CF112,CH112,AD112,AB112,CJ112,CL112,CN112,CP112,CR112,CT112,CV112,CX112),2)+LARGE((AB112,AD112,H112,J112,X112,Z112,L112,N112,P112,R112,T112,V112,AJ112,AL112,AF112,AH112,AN112,AP112,AR112,AT112,AZ112,BB112,BD112,BF112,BH112,BJ112,BL112,AV112,AX112,BN112,BP112,BR112,BT112,BV112,BX112,BZ112,CB112,CD112,CF112,CH112,CJ112,CL112,CN112,CP112,CR112,CT112,CV112,CX112),3)+LARGE((AD112,AB112,H112,J112,X112,Z112,L112,N112,P112,R112,T112,V112,AJ112,AL112,AF112,AH112,AN112,AP112,AR112,AT112,AZ112,BB112,BD112,BF112,BH112,BJ112,BL112,AV112,AX112,BN112,BP112,BR112,BT112,BV112,BX112,BZ112,CB112,CD112,CF112,CH112,CJ112,CL112,CN112,CP112,CR112,CT112,CV112,CX112),4)+LARGE((AB112,AD112,H112,J112,X112,Z112,L112,N112,P112,R112,T112,V112,AJ112,AL112,AF112,AH112,AN112,AP112,AR112,AT112,AZ112,BB112,BD112,BF112,BH112,BJ112,BL112,AV112,AX112,BN112,BP112,BR112,BT112,BV112,BX112,BZ112,CB112,CD112,CF112,CH112,CJ112,CL112,CN112,CP112,CR112,CT112,CV112,CX112),5)</f>
        <v>0</v>
      </c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  <c r="DK112" s="81"/>
      <c r="DL112" s="81"/>
      <c r="DM112" s="81"/>
      <c r="DN112" s="81"/>
      <c r="DO112" s="81"/>
      <c r="DP112" s="81"/>
      <c r="DQ112" s="81"/>
      <c r="DR112" s="81"/>
      <c r="DS112" s="81"/>
      <c r="DT112" s="81"/>
      <c r="DU112" s="81"/>
      <c r="DV112" s="81"/>
      <c r="DW112" s="81"/>
      <c r="DX112" s="81"/>
      <c r="DY112" s="81"/>
      <c r="DZ112" s="81"/>
      <c r="EA112" s="81"/>
      <c r="EB112" s="81"/>
      <c r="EC112" s="81"/>
      <c r="ED112" s="81"/>
      <c r="EE112" s="81"/>
      <c r="EF112" s="81"/>
      <c r="EG112" s="81"/>
      <c r="EH112" s="81"/>
      <c r="EI112" s="81"/>
      <c r="EJ112" s="81"/>
      <c r="EK112" s="81"/>
      <c r="EL112" s="81"/>
      <c r="EM112" s="81"/>
      <c r="EN112" s="81"/>
      <c r="EO112" s="81"/>
      <c r="EP112" s="81"/>
      <c r="EQ112" s="81"/>
      <c r="ER112" s="81"/>
      <c r="ES112" s="81"/>
      <c r="ET112" s="81"/>
      <c r="EU112" s="81"/>
      <c r="EV112" s="81"/>
      <c r="EW112" s="81"/>
      <c r="EX112" s="81"/>
      <c r="EY112" s="81"/>
      <c r="EZ112" s="81"/>
      <c r="FA112" s="81"/>
      <c r="FB112" s="81"/>
      <c r="FC112" s="81"/>
      <c r="FD112" s="81"/>
      <c r="FE112" s="81"/>
      <c r="FF112" s="81"/>
      <c r="FG112" s="81"/>
      <c r="FH112" s="81"/>
      <c r="FI112" s="81"/>
      <c r="FJ112" s="81"/>
      <c r="FK112" s="81"/>
      <c r="FL112" s="81"/>
      <c r="FM112" s="81"/>
      <c r="FN112" s="81"/>
      <c r="FO112" s="81"/>
      <c r="FP112" s="81"/>
      <c r="FQ112" s="81"/>
      <c r="FR112" s="81"/>
      <c r="FS112" s="81"/>
      <c r="FT112" s="81"/>
      <c r="FU112" s="81"/>
      <c r="FV112" s="81"/>
      <c r="FW112" s="81"/>
      <c r="FX112" s="81"/>
      <c r="FY112" s="81"/>
      <c r="FZ112" s="81"/>
      <c r="GA112" s="81"/>
      <c r="GB112" s="81"/>
      <c r="GC112" s="81"/>
      <c r="GD112" s="81"/>
      <c r="GE112" s="81"/>
      <c r="GF112" s="81"/>
      <c r="GG112" s="81"/>
      <c r="GH112" s="81"/>
      <c r="GI112" s="81"/>
      <c r="GJ112" s="81"/>
      <c r="GK112" s="81"/>
      <c r="GL112" s="81"/>
      <c r="GM112" s="81"/>
      <c r="GN112" s="81"/>
      <c r="GO112" s="81"/>
      <c r="GP112" s="81"/>
      <c r="GQ112" s="81"/>
      <c r="GR112" s="81"/>
      <c r="GS112" s="81"/>
      <c r="GT112" s="85"/>
      <c r="GU112" s="85"/>
      <c r="GV112" s="85"/>
      <c r="GW112" s="85"/>
      <c r="GX112" s="85"/>
      <c r="GY112" s="85"/>
      <c r="GZ112" s="85"/>
    </row>
    <row r="113" spans="1:208" s="74" customFormat="1" ht="15" customHeight="1" thickTop="1" thickBot="1" x14ac:dyDescent="0.3">
      <c r="A113" s="24"/>
      <c r="B113" s="91" t="s">
        <v>390</v>
      </c>
      <c r="C113" s="159" t="s">
        <v>246</v>
      </c>
      <c r="D113" s="160" t="s">
        <v>83</v>
      </c>
      <c r="E113" s="161">
        <v>2005</v>
      </c>
      <c r="F113" s="172" t="s">
        <v>131</v>
      </c>
      <c r="G113" s="103"/>
      <c r="H113" s="104"/>
      <c r="I113" s="113"/>
      <c r="J113" s="114"/>
      <c r="K113" s="107"/>
      <c r="L113" s="189"/>
      <c r="M113" s="122"/>
      <c r="N113" s="195">
        <v>0</v>
      </c>
      <c r="O113" s="103"/>
      <c r="P113" s="154"/>
      <c r="Q113" s="113"/>
      <c r="R113" s="114"/>
      <c r="S113" s="103"/>
      <c r="T113" s="154"/>
      <c r="U113" s="113">
        <v>14</v>
      </c>
      <c r="V113" s="114">
        <v>0</v>
      </c>
      <c r="W113" s="109"/>
      <c r="X113" s="110"/>
      <c r="Y113" s="120"/>
      <c r="Z113" s="121"/>
      <c r="AA113" s="107"/>
      <c r="AB113" s="189"/>
      <c r="AC113" s="122"/>
      <c r="AD113" s="195">
        <v>0</v>
      </c>
      <c r="AE113" s="109"/>
      <c r="AF113" s="155"/>
      <c r="AG113" s="120"/>
      <c r="AH113" s="121"/>
      <c r="AI113" s="109"/>
      <c r="AJ113" s="155"/>
      <c r="AK113" s="120"/>
      <c r="AL113" s="121"/>
      <c r="AM113" s="103"/>
      <c r="AN113" s="113"/>
      <c r="AO113" s="123">
        <v>32</v>
      </c>
      <c r="AP113" s="129">
        <v>0</v>
      </c>
      <c r="AQ113" s="109"/>
      <c r="AR113" s="120"/>
      <c r="AS113" s="120"/>
      <c r="AT113" s="230"/>
      <c r="AU113" s="108"/>
      <c r="AV113" s="104"/>
      <c r="AW113" s="123"/>
      <c r="AX113" s="114"/>
      <c r="AY113" s="108"/>
      <c r="AZ113" s="104"/>
      <c r="BA113" s="113">
        <v>43</v>
      </c>
      <c r="BB113" s="114">
        <v>0</v>
      </c>
      <c r="BC113" s="107"/>
      <c r="BD113" s="189"/>
      <c r="BE113" s="122"/>
      <c r="BF113" s="195">
        <v>0</v>
      </c>
      <c r="BG113" s="31"/>
      <c r="BH113" s="40"/>
      <c r="BI113" s="108"/>
      <c r="BJ113" s="104"/>
      <c r="BK113" s="123"/>
      <c r="BL113" s="114"/>
      <c r="BM113" s="108"/>
      <c r="BN113" s="104"/>
      <c r="BO113" s="116"/>
      <c r="BP113" s="111"/>
      <c r="BQ113" s="108"/>
      <c r="BR113" s="104"/>
      <c r="BS113" s="123"/>
      <c r="BT113" s="114"/>
      <c r="BU113" s="31"/>
      <c r="BV113" s="40"/>
      <c r="BW113" s="107"/>
      <c r="BX113" s="105"/>
      <c r="BY113" s="122"/>
      <c r="BZ113" s="111"/>
      <c r="CA113" s="31"/>
      <c r="CB113" s="40"/>
      <c r="CC113" s="107"/>
      <c r="CD113" s="105"/>
      <c r="CE113" s="122"/>
      <c r="CF113" s="111"/>
      <c r="CG113" s="119"/>
      <c r="CH113" s="133"/>
      <c r="CI113" s="140"/>
      <c r="CJ113" s="139"/>
      <c r="CK113" s="107"/>
      <c r="CL113" s="141"/>
      <c r="CM113" s="122"/>
      <c r="CN113" s="148"/>
      <c r="CO113" s="107"/>
      <c r="CP113" s="189">
        <v>0</v>
      </c>
      <c r="CQ113" s="122"/>
      <c r="CR113" s="195">
        <v>0</v>
      </c>
      <c r="CS113" s="107"/>
      <c r="CT113" s="141">
        <v>0</v>
      </c>
      <c r="CU113" s="122"/>
      <c r="CV113" s="212">
        <v>0</v>
      </c>
      <c r="CW113" s="225"/>
      <c r="CX113" s="225">
        <v>0</v>
      </c>
      <c r="CY113" s="86">
        <f>LARGE((AB113,AD113,H113,J113,X113,Z113,L113,N113,P113,R113,T113,V113,AJ113,AL113,AF113,AH113,AN113,AP113,AR113,AT113,AZ113,BB113,BD113,BF113,BH113,BJ113,BL113,AV113,AX113,BN113,BP113,BR113,BT113,BV113,BX113,BZ113,CB113,CD113,CF113,CH113,CJ113,CL113,CN113,CP113,CR113,CT113,CV113,CX113),1)+LARGE((AB113,AD113,H113,J113,X113,Z113,L113,N113,P113,R113,T113,V113,AJ113,AL113,AF113,AH113,AN113,AP113,AR113,AT113,AZ113,BB113,BD113,BF113,BH113,BJ113,BL113,AV113,AX113,BN113,BP113,BR113,BT113,BV113,BX113,BZ113,CB113,CD113,CF113,CH113,AD113,AB113,CJ113,CL113,CN113,CP113,CR113,CT113,CV113,CX113),2)+LARGE((AB113,AD113,H113,J113,X113,Z113,L113,N113,P113,R113,T113,V113,AJ113,AL113,AF113,AH113,AN113,AP113,AR113,AT113,AZ113,BB113,BD113,BF113,BH113,BJ113,BL113,AV113,AX113,BN113,BP113,BR113,BT113,BV113,BX113,BZ113,CB113,CD113,CF113,CH113,CJ113,CL113,CN113,CP113,CR113,CT113,CV113,CX113),3)+LARGE((AD113,AB113,H113,J113,X113,Z113,L113,N113,P113,R113,T113,V113,AJ113,AL113,AF113,AH113,AN113,AP113,AR113,AT113,AZ113,BB113,BD113,BF113,BH113,BJ113,BL113,AV113,AX113,BN113,BP113,BR113,BT113,BV113,BX113,BZ113,CB113,CD113,CF113,CH113,CJ113,CL113,CN113,CP113,CR113,CT113,CV113,CX113),4)+LARGE((AB113,AD113,H113,J113,X113,Z113,L113,N113,P113,R113,T113,V113,AJ113,AL113,AF113,AH113,AN113,AP113,AR113,AT113,AZ113,BB113,BD113,BF113,BH113,BJ113,BL113,AV113,AX113,BN113,BP113,BR113,BT113,BV113,BX113,BZ113,CB113,CD113,CF113,CH113,CJ113,CL113,CN113,CP113,CR113,CT113,CV113,CX113),5)</f>
        <v>0</v>
      </c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  <c r="DK113" s="81"/>
      <c r="DL113" s="81"/>
      <c r="DM113" s="81"/>
      <c r="DN113" s="81"/>
      <c r="DO113" s="81"/>
      <c r="DP113" s="81"/>
      <c r="DQ113" s="81"/>
      <c r="DR113" s="81"/>
      <c r="DS113" s="81"/>
      <c r="DT113" s="81"/>
      <c r="DU113" s="81"/>
      <c r="DV113" s="81"/>
      <c r="DW113" s="81"/>
      <c r="DX113" s="81"/>
      <c r="DY113" s="81"/>
      <c r="DZ113" s="81"/>
      <c r="EA113" s="81"/>
      <c r="EB113" s="81"/>
      <c r="EC113" s="81"/>
      <c r="ED113" s="81"/>
      <c r="EE113" s="81"/>
      <c r="EF113" s="81"/>
      <c r="EG113" s="81"/>
      <c r="EH113" s="81"/>
      <c r="EI113" s="81"/>
      <c r="EJ113" s="81"/>
      <c r="EK113" s="81"/>
      <c r="EL113" s="81"/>
      <c r="EM113" s="81"/>
      <c r="EN113" s="81"/>
      <c r="EO113" s="81"/>
      <c r="EP113" s="81"/>
      <c r="EQ113" s="81"/>
      <c r="ER113" s="81"/>
      <c r="ES113" s="81"/>
      <c r="ET113" s="81"/>
      <c r="EU113" s="81"/>
      <c r="EV113" s="81"/>
      <c r="EW113" s="81"/>
      <c r="EX113" s="81"/>
      <c r="EY113" s="81"/>
      <c r="EZ113" s="81"/>
      <c r="FA113" s="81"/>
      <c r="FB113" s="81"/>
      <c r="FC113" s="81"/>
      <c r="FD113" s="81"/>
      <c r="FE113" s="81"/>
      <c r="FF113" s="81"/>
      <c r="FG113" s="81"/>
      <c r="FH113" s="81"/>
      <c r="FI113" s="81"/>
      <c r="FJ113" s="81"/>
      <c r="FK113" s="81"/>
      <c r="FL113" s="81"/>
      <c r="FM113" s="81"/>
      <c r="FN113" s="81"/>
      <c r="FO113" s="81"/>
      <c r="FP113" s="81"/>
      <c r="FQ113" s="81"/>
      <c r="FR113" s="81"/>
      <c r="FS113" s="81"/>
      <c r="FT113" s="81"/>
      <c r="FU113" s="81"/>
      <c r="FV113" s="81"/>
      <c r="FW113" s="81"/>
      <c r="FX113" s="81"/>
      <c r="FY113" s="81"/>
      <c r="FZ113" s="81"/>
      <c r="GA113" s="81"/>
      <c r="GB113" s="81"/>
      <c r="GC113" s="81"/>
      <c r="GD113" s="81"/>
      <c r="GE113" s="81"/>
      <c r="GF113" s="81"/>
      <c r="GG113" s="81"/>
      <c r="GH113" s="81"/>
      <c r="GI113" s="81"/>
      <c r="GJ113" s="81"/>
      <c r="GK113" s="81"/>
      <c r="GL113" s="81"/>
      <c r="GM113" s="81"/>
      <c r="GN113" s="81"/>
      <c r="GO113" s="81"/>
      <c r="GP113" s="81"/>
      <c r="GQ113" s="81"/>
      <c r="GR113" s="81"/>
      <c r="GS113" s="81"/>
      <c r="GT113" s="85"/>
      <c r="GU113" s="85"/>
      <c r="GV113" s="85"/>
      <c r="GW113" s="85"/>
      <c r="GX113" s="85"/>
      <c r="GY113" s="85"/>
      <c r="GZ113" s="85"/>
    </row>
    <row r="114" spans="1:208" s="74" customFormat="1" ht="15" customHeight="1" thickTop="1" thickBot="1" x14ac:dyDescent="0.3">
      <c r="A114" s="24"/>
      <c r="B114" s="91" t="s">
        <v>390</v>
      </c>
      <c r="C114" s="159" t="s">
        <v>328</v>
      </c>
      <c r="D114" s="160" t="s">
        <v>125</v>
      </c>
      <c r="E114" s="161">
        <v>2005</v>
      </c>
      <c r="F114" s="172"/>
      <c r="G114" s="103"/>
      <c r="H114" s="104"/>
      <c r="I114" s="113"/>
      <c r="J114" s="114"/>
      <c r="K114" s="107"/>
      <c r="L114" s="189"/>
      <c r="M114" s="136"/>
      <c r="N114" s="195"/>
      <c r="O114" s="103"/>
      <c r="P114" s="154"/>
      <c r="Q114" s="113"/>
      <c r="R114" s="114"/>
      <c r="S114" s="103"/>
      <c r="T114" s="154"/>
      <c r="U114" s="113"/>
      <c r="V114" s="114"/>
      <c r="W114" s="109"/>
      <c r="X114" s="110"/>
      <c r="Y114" s="120"/>
      <c r="Z114" s="121"/>
      <c r="AA114" s="107"/>
      <c r="AB114" s="189"/>
      <c r="AC114" s="136"/>
      <c r="AD114" s="195"/>
      <c r="AE114" s="109"/>
      <c r="AF114" s="155"/>
      <c r="AG114" s="120"/>
      <c r="AH114" s="121"/>
      <c r="AI114" s="109"/>
      <c r="AJ114" s="155"/>
      <c r="AK114" s="120"/>
      <c r="AL114" s="114"/>
      <c r="AM114" s="103"/>
      <c r="AN114" s="113"/>
      <c r="AO114" s="123">
        <v>51</v>
      </c>
      <c r="AP114" s="129">
        <v>0</v>
      </c>
      <c r="AQ114" s="109"/>
      <c r="AR114" s="120"/>
      <c r="AS114" s="120"/>
      <c r="AT114" s="230"/>
      <c r="AU114" s="108"/>
      <c r="AV114" s="104"/>
      <c r="AW114" s="123"/>
      <c r="AX114" s="114"/>
      <c r="AY114" s="108"/>
      <c r="AZ114" s="104"/>
      <c r="BA114" s="113"/>
      <c r="BB114" s="114"/>
      <c r="BC114" s="107"/>
      <c r="BD114" s="189"/>
      <c r="BE114" s="136"/>
      <c r="BF114" s="195"/>
      <c r="BG114" s="31"/>
      <c r="BH114" s="40"/>
      <c r="BI114" s="108"/>
      <c r="BJ114" s="104"/>
      <c r="BK114" s="123"/>
      <c r="BL114" s="114"/>
      <c r="BM114" s="108"/>
      <c r="BN114" s="104"/>
      <c r="BO114" s="115"/>
      <c r="BP114" s="112"/>
      <c r="BQ114" s="108"/>
      <c r="BR114" s="104"/>
      <c r="BS114" s="123"/>
      <c r="BT114" s="114"/>
      <c r="BU114" s="31"/>
      <c r="BV114" s="72"/>
      <c r="BW114" s="131"/>
      <c r="BX114" s="141"/>
      <c r="BY114" s="122"/>
      <c r="BZ114" s="111"/>
      <c r="CA114" s="31"/>
      <c r="CB114" s="40"/>
      <c r="CC114" s="107"/>
      <c r="CD114" s="105"/>
      <c r="CE114" s="122"/>
      <c r="CF114" s="111"/>
      <c r="CG114" s="119"/>
      <c r="CH114" s="133"/>
      <c r="CI114" s="138"/>
      <c r="CJ114" s="149"/>
      <c r="CK114" s="107"/>
      <c r="CL114" s="141"/>
      <c r="CM114" s="136"/>
      <c r="CN114" s="148"/>
      <c r="CO114" s="107"/>
      <c r="CP114" s="189"/>
      <c r="CQ114" s="136"/>
      <c r="CR114" s="195">
        <v>0</v>
      </c>
      <c r="CS114" s="107"/>
      <c r="CT114" s="141">
        <v>0</v>
      </c>
      <c r="CU114" s="136"/>
      <c r="CV114" s="212">
        <v>0</v>
      </c>
      <c r="CW114" s="225"/>
      <c r="CX114" s="225">
        <v>0</v>
      </c>
      <c r="CY114" s="86">
        <f>LARGE((AB114,AD114,H114,J114,X114,Z114,L114,N114,P114,R114,T114,V114,AJ114,AL114,AF114,AH114,AN114,AP114,AR114,AT114,AZ114,BB114,BD114,BF114,BH114,BJ114,BL114,AV114,AX114,BN114,BP114,BR114,BT114,BV114,BX114,BZ114,CB114,CD114,CF114,CH114,CJ114,CL114,CN114,CP114,CR114,CT114,CV114,CX114),1)+LARGE((AB114,AD114,H114,J114,X114,Z114,L114,N114,P114,R114,T114,V114,AJ114,AL114,AF114,AH114,AN114,AP114,AR114,AT114,AZ114,BB114,BD114,BF114,BH114,BJ114,BL114,AV114,AX114,BN114,BP114,BR114,BT114,BV114,BX114,BZ114,CB114,CD114,CF114,CH114,AD114,AB114,CJ114,CL114,CN114,CP114,CR114,CT114,CV114,CX114),2)+LARGE((AB114,AD114,H114,J114,X114,Z114,L114,N114,P114,R114,T114,V114,AJ114,AL114,AF114,AH114,AN114,AP114,AR114,AT114,AZ114,BB114,BD114,BF114,BH114,BJ114,BL114,AV114,AX114,BN114,BP114,BR114,BT114,BV114,BX114,BZ114,CB114,CD114,CF114,CH114,CJ114,CL114,CN114,CP114,CR114,CT114,CV114,CX114),3)+LARGE((AD114,AB114,H114,J114,X114,Z114,L114,N114,P114,R114,T114,V114,AJ114,AL114,AF114,AH114,AN114,AP114,AR114,AT114,AZ114,BB114,BD114,BF114,BH114,BJ114,BL114,AV114,AX114,BN114,BP114,BR114,BT114,BV114,BX114,BZ114,CB114,CD114,CF114,CH114,CJ114,CL114,CN114,CP114,CR114,CT114,CV114,CX114),4)+LARGE((AB114,AD114,H114,J114,X114,Z114,L114,N114,P114,R114,T114,V114,AJ114,AL114,AF114,AH114,AN114,AP114,AR114,AT114,AZ114,BB114,BD114,BF114,BH114,BJ114,BL114,AV114,AX114,BN114,BP114,BR114,BT114,BV114,BX114,BZ114,CB114,CD114,CF114,CH114,CJ114,CL114,CN114,CP114,CR114,CT114,CV114,CX114),5)</f>
        <v>0</v>
      </c>
      <c r="CZ114" s="81"/>
      <c r="DA114" s="81"/>
      <c r="DB114" s="81"/>
      <c r="DC114" s="81"/>
      <c r="DD114" s="81"/>
      <c r="DE114" s="81"/>
      <c r="DF114" s="81"/>
      <c r="DG114" s="81"/>
      <c r="DH114" s="81"/>
      <c r="DI114" s="81"/>
      <c r="DJ114" s="81"/>
      <c r="DK114" s="81"/>
      <c r="DL114" s="81"/>
      <c r="DM114" s="81"/>
      <c r="DN114" s="81"/>
      <c r="DO114" s="81"/>
      <c r="DP114" s="81"/>
      <c r="DQ114" s="81"/>
      <c r="DR114" s="81"/>
      <c r="DS114" s="81"/>
      <c r="DT114" s="81"/>
      <c r="DU114" s="81"/>
      <c r="DV114" s="81"/>
      <c r="DW114" s="81"/>
      <c r="DX114" s="81"/>
      <c r="DY114" s="81"/>
      <c r="DZ114" s="81"/>
      <c r="EA114" s="81"/>
      <c r="EB114" s="81"/>
      <c r="EC114" s="81"/>
      <c r="ED114" s="81"/>
      <c r="EE114" s="81"/>
      <c r="EF114" s="81"/>
      <c r="EG114" s="81"/>
      <c r="EH114" s="81"/>
      <c r="EI114" s="81"/>
      <c r="EJ114" s="81"/>
      <c r="EK114" s="81"/>
      <c r="EL114" s="81"/>
      <c r="EM114" s="81"/>
      <c r="EN114" s="81"/>
      <c r="EO114" s="81"/>
      <c r="EP114" s="81"/>
      <c r="EQ114" s="81"/>
      <c r="ER114" s="81"/>
      <c r="ES114" s="81"/>
      <c r="ET114" s="81"/>
      <c r="EU114" s="81"/>
      <c r="EV114" s="81"/>
      <c r="EW114" s="81"/>
      <c r="EX114" s="81"/>
      <c r="EY114" s="81"/>
      <c r="EZ114" s="81"/>
      <c r="FA114" s="81"/>
      <c r="FB114" s="81"/>
      <c r="FC114" s="81"/>
      <c r="FD114" s="81"/>
      <c r="FE114" s="81"/>
      <c r="FF114" s="81"/>
      <c r="FG114" s="81"/>
      <c r="FH114" s="81"/>
      <c r="FI114" s="81"/>
      <c r="FJ114" s="81"/>
      <c r="FK114" s="81"/>
      <c r="FL114" s="81"/>
      <c r="FM114" s="81"/>
      <c r="FN114" s="81"/>
      <c r="FO114" s="81"/>
      <c r="FP114" s="81"/>
      <c r="FQ114" s="81"/>
      <c r="FR114" s="81"/>
      <c r="FS114" s="81"/>
      <c r="FT114" s="81"/>
      <c r="FU114" s="81"/>
      <c r="FV114" s="81"/>
      <c r="FW114" s="81"/>
      <c r="FX114" s="81"/>
      <c r="FY114" s="81"/>
      <c r="FZ114" s="81"/>
      <c r="GA114" s="81"/>
      <c r="GB114" s="81"/>
      <c r="GC114" s="81"/>
      <c r="GD114" s="81"/>
      <c r="GE114" s="81"/>
      <c r="GF114" s="81"/>
      <c r="GG114" s="81"/>
      <c r="GH114" s="81"/>
      <c r="GI114" s="81"/>
      <c r="GJ114" s="81"/>
      <c r="GK114" s="81"/>
      <c r="GL114" s="81"/>
      <c r="GM114" s="81"/>
      <c r="GN114" s="81"/>
      <c r="GO114" s="81"/>
      <c r="GP114" s="81"/>
      <c r="GQ114" s="81"/>
      <c r="GR114" s="81"/>
      <c r="GS114" s="81"/>
      <c r="GT114" s="85"/>
      <c r="GU114" s="85"/>
      <c r="GV114" s="85"/>
      <c r="GW114" s="85"/>
      <c r="GX114" s="85"/>
      <c r="GY114" s="85"/>
      <c r="GZ114" s="85"/>
    </row>
    <row r="115" spans="1:208" s="74" customFormat="1" ht="15" customHeight="1" thickTop="1" thickBot="1" x14ac:dyDescent="0.3">
      <c r="A115" s="24"/>
      <c r="B115" s="91" t="s">
        <v>390</v>
      </c>
      <c r="C115" s="145" t="s">
        <v>378</v>
      </c>
      <c r="D115" s="146" t="s">
        <v>158</v>
      </c>
      <c r="E115" s="102">
        <v>2003</v>
      </c>
      <c r="F115" s="173" t="s">
        <v>377</v>
      </c>
      <c r="G115" s="103"/>
      <c r="H115" s="104"/>
      <c r="I115" s="113"/>
      <c r="J115" s="114"/>
      <c r="K115" s="107"/>
      <c r="L115" s="122"/>
      <c r="M115" s="122"/>
      <c r="N115" s="128"/>
      <c r="O115" s="103"/>
      <c r="P115" s="154"/>
      <c r="Q115" s="113"/>
      <c r="R115" s="114"/>
      <c r="S115" s="103"/>
      <c r="T115" s="154"/>
      <c r="U115" s="113"/>
      <c r="V115" s="114"/>
      <c r="W115" s="109"/>
      <c r="X115" s="110"/>
      <c r="Y115" s="120"/>
      <c r="Z115" s="121"/>
      <c r="AA115" s="107"/>
      <c r="AB115" s="122"/>
      <c r="AC115" s="122"/>
      <c r="AD115" s="128"/>
      <c r="AE115" s="109"/>
      <c r="AF115" s="155"/>
      <c r="AG115" s="120"/>
      <c r="AH115" s="121"/>
      <c r="AI115" s="109"/>
      <c r="AJ115" s="155"/>
      <c r="AK115" s="120"/>
      <c r="AL115" s="121"/>
      <c r="AM115" s="103"/>
      <c r="AN115" s="113"/>
      <c r="AO115" s="123"/>
      <c r="AP115" s="129"/>
      <c r="AQ115" s="109"/>
      <c r="AR115" s="120"/>
      <c r="AS115" s="120"/>
      <c r="AT115" s="230"/>
      <c r="AU115" s="108"/>
      <c r="AV115" s="104"/>
      <c r="AW115" s="123"/>
      <c r="AX115" s="114"/>
      <c r="AY115" s="108"/>
      <c r="AZ115" s="104"/>
      <c r="BA115" s="113"/>
      <c r="BB115" s="114"/>
      <c r="BC115" s="107">
        <v>16</v>
      </c>
      <c r="BD115" s="122">
        <v>0</v>
      </c>
      <c r="BE115" s="122"/>
      <c r="BF115" s="128"/>
      <c r="BG115" s="31"/>
      <c r="BH115" s="40"/>
      <c r="BI115" s="108"/>
      <c r="BJ115" s="104"/>
      <c r="BK115" s="123"/>
      <c r="BL115" s="114"/>
      <c r="BM115" s="108"/>
      <c r="BN115" s="104"/>
      <c r="BO115" s="116"/>
      <c r="BP115" s="111"/>
      <c r="BQ115" s="108"/>
      <c r="BR115" s="104"/>
      <c r="BS115" s="123"/>
      <c r="BT115" s="114"/>
      <c r="BU115" s="31"/>
      <c r="BV115" s="40"/>
      <c r="BW115" s="107"/>
      <c r="BX115" s="105"/>
      <c r="BY115" s="122"/>
      <c r="BZ115" s="111"/>
      <c r="CA115" s="31"/>
      <c r="CB115" s="40"/>
      <c r="CC115" s="107"/>
      <c r="CD115" s="105"/>
      <c r="CE115" s="122"/>
      <c r="CF115" s="111"/>
      <c r="CG115" s="119"/>
      <c r="CH115" s="133"/>
      <c r="CI115" s="140"/>
      <c r="CJ115" s="139"/>
      <c r="CK115" s="107"/>
      <c r="CL115" s="141"/>
      <c r="CM115" s="122"/>
      <c r="CN115" s="148"/>
      <c r="CO115" s="107"/>
      <c r="CP115" s="189"/>
      <c r="CQ115" s="122"/>
      <c r="CR115" s="195">
        <v>0</v>
      </c>
      <c r="CS115" s="107"/>
      <c r="CT115" s="141">
        <v>0</v>
      </c>
      <c r="CU115" s="122"/>
      <c r="CV115" s="212">
        <v>0</v>
      </c>
      <c r="CW115" s="225"/>
      <c r="CX115" s="225">
        <v>0</v>
      </c>
      <c r="CY115" s="86">
        <f>LARGE((AB115,AD115,H115,J115,X115,Z115,L115,N115,P115,R115,T115,V115,AJ115,AL115,AF115,AH115,AN115,AP115,AR115,AT115,AZ115,BB115,BD115,BF115,BH115,BJ115,BL115,AV115,AX115,BN115,BP115,BR115,BT115,BV115,BX115,BZ115,CB115,CD115,CF115,CH115,CJ115,CL115,CN115,CP115,CR115,CT115,CV115,CX115),1)+LARGE((AB115,AD115,H115,J115,X115,Z115,L115,N115,P115,R115,T115,V115,AJ115,AL115,AF115,AH115,AN115,AP115,AR115,AT115,AZ115,BB115,BD115,BF115,BH115,BJ115,BL115,AV115,AX115,BN115,BP115,BR115,BT115,BV115,BX115,BZ115,CB115,CD115,CF115,CH115,AD115,AB115,CJ115,CL115,CN115,CP115,CR115,CT115,CV115,CX115),2)+LARGE((AB115,AD115,H115,J115,X115,Z115,L115,N115,P115,R115,T115,V115,AJ115,AL115,AF115,AH115,AN115,AP115,AR115,AT115,AZ115,BB115,BD115,BF115,BH115,BJ115,BL115,AV115,AX115,BN115,BP115,BR115,BT115,BV115,BX115,BZ115,CB115,CD115,CF115,CH115,CJ115,CL115,CN115,CP115,CR115,CT115,CV115,CX115),3)+LARGE((AD115,AB115,H115,J115,X115,Z115,L115,N115,P115,R115,T115,V115,AJ115,AL115,AF115,AH115,AN115,AP115,AR115,AT115,AZ115,BB115,BD115,BF115,BH115,BJ115,BL115,AV115,AX115,BN115,BP115,BR115,BT115,BV115,BX115,BZ115,CB115,CD115,CF115,CH115,CJ115,CL115,CN115,CP115,CR115,CT115,CV115,CX115),4)+LARGE((AB115,AD115,H115,J115,X115,Z115,L115,N115,P115,R115,T115,V115,AJ115,AL115,AF115,AH115,AN115,AP115,AR115,AT115,AZ115,BB115,BD115,BF115,BH115,BJ115,BL115,AV115,AX115,BN115,BP115,BR115,BT115,BV115,BX115,BZ115,CB115,CD115,CF115,CH115,CJ115,CL115,CN115,CP115,CR115,CT115,CV115,CX115),5)</f>
        <v>0</v>
      </c>
      <c r="CZ115" s="81"/>
      <c r="DA115" s="81"/>
      <c r="DB115" s="81"/>
      <c r="DC115" s="81"/>
      <c r="DD115" s="81"/>
      <c r="DE115" s="81"/>
      <c r="DF115" s="81"/>
      <c r="DG115" s="81"/>
      <c r="DH115" s="81"/>
      <c r="DI115" s="81"/>
      <c r="DJ115" s="81"/>
      <c r="DK115" s="81"/>
      <c r="DL115" s="81"/>
      <c r="DM115" s="81"/>
      <c r="DN115" s="81"/>
      <c r="DO115" s="81"/>
      <c r="DP115" s="81"/>
      <c r="DQ115" s="81"/>
      <c r="DR115" s="81"/>
      <c r="DS115" s="81"/>
      <c r="DT115" s="81"/>
      <c r="DU115" s="81"/>
      <c r="DV115" s="81"/>
      <c r="DW115" s="81"/>
      <c r="DX115" s="81"/>
      <c r="DY115" s="81"/>
      <c r="DZ115" s="81"/>
      <c r="EA115" s="81"/>
      <c r="EB115" s="81"/>
      <c r="EC115" s="81"/>
      <c r="ED115" s="81"/>
      <c r="EE115" s="81"/>
      <c r="EF115" s="81"/>
      <c r="EG115" s="81"/>
      <c r="EH115" s="81"/>
      <c r="EI115" s="81"/>
      <c r="EJ115" s="81"/>
      <c r="EK115" s="81"/>
      <c r="EL115" s="81"/>
      <c r="EM115" s="81"/>
      <c r="EN115" s="81"/>
      <c r="EO115" s="81"/>
      <c r="EP115" s="81"/>
      <c r="EQ115" s="81"/>
      <c r="ER115" s="81"/>
      <c r="ES115" s="81"/>
      <c r="ET115" s="81"/>
      <c r="EU115" s="81"/>
      <c r="EV115" s="81"/>
      <c r="EW115" s="81"/>
      <c r="EX115" s="81"/>
      <c r="EY115" s="81"/>
      <c r="EZ115" s="81"/>
      <c r="FA115" s="81"/>
      <c r="FB115" s="81"/>
      <c r="FC115" s="81"/>
      <c r="FD115" s="81"/>
      <c r="FE115" s="81"/>
      <c r="FF115" s="81"/>
      <c r="FG115" s="81"/>
      <c r="FH115" s="81"/>
      <c r="FI115" s="81"/>
      <c r="FJ115" s="81"/>
      <c r="FK115" s="81"/>
      <c r="FL115" s="81"/>
      <c r="FM115" s="81"/>
      <c r="FN115" s="81"/>
      <c r="FO115" s="81"/>
      <c r="FP115" s="81"/>
      <c r="FQ115" s="81"/>
      <c r="FR115" s="81"/>
      <c r="FS115" s="81"/>
      <c r="FT115" s="81"/>
      <c r="FU115" s="81"/>
      <c r="FV115" s="81"/>
      <c r="FW115" s="81"/>
      <c r="FX115" s="81"/>
      <c r="FY115" s="81"/>
      <c r="FZ115" s="81"/>
      <c r="GA115" s="81"/>
      <c r="GB115" s="81"/>
      <c r="GC115" s="81"/>
      <c r="GD115" s="81"/>
      <c r="GE115" s="81"/>
      <c r="GF115" s="81"/>
      <c r="GG115" s="81"/>
      <c r="GH115" s="81"/>
      <c r="GI115" s="81"/>
      <c r="GJ115" s="81"/>
      <c r="GK115" s="81"/>
      <c r="GL115" s="81"/>
      <c r="GM115" s="81"/>
      <c r="GN115" s="81"/>
      <c r="GO115" s="81"/>
      <c r="GP115" s="81"/>
      <c r="GQ115" s="81"/>
      <c r="GR115" s="81"/>
      <c r="GS115" s="81"/>
      <c r="GT115" s="85"/>
      <c r="GU115" s="85"/>
      <c r="GV115" s="85"/>
      <c r="GW115" s="85"/>
      <c r="GX115" s="85"/>
      <c r="GY115" s="85"/>
      <c r="GZ115" s="85"/>
    </row>
    <row r="116" spans="1:208" s="74" customFormat="1" ht="15" customHeight="1" thickTop="1" thickBot="1" x14ac:dyDescent="0.3">
      <c r="A116" s="24"/>
      <c r="B116" s="91" t="s">
        <v>390</v>
      </c>
      <c r="C116" s="145" t="s">
        <v>359</v>
      </c>
      <c r="D116" s="146" t="s">
        <v>360</v>
      </c>
      <c r="E116" s="102">
        <v>2003</v>
      </c>
      <c r="F116" s="173" t="s">
        <v>28</v>
      </c>
      <c r="G116" s="103"/>
      <c r="H116" s="104"/>
      <c r="I116" s="113"/>
      <c r="J116" s="114"/>
      <c r="K116" s="107"/>
      <c r="L116" s="122"/>
      <c r="M116" s="122"/>
      <c r="N116" s="128"/>
      <c r="O116" s="103"/>
      <c r="P116" s="154"/>
      <c r="Q116" s="113"/>
      <c r="R116" s="114"/>
      <c r="S116" s="103"/>
      <c r="T116" s="154"/>
      <c r="U116" s="113"/>
      <c r="V116" s="114"/>
      <c r="W116" s="109"/>
      <c r="X116" s="110"/>
      <c r="Y116" s="120"/>
      <c r="Z116" s="121"/>
      <c r="AA116" s="107"/>
      <c r="AB116" s="122"/>
      <c r="AC116" s="122"/>
      <c r="AD116" s="128"/>
      <c r="AE116" s="109"/>
      <c r="AF116" s="155"/>
      <c r="AG116" s="120"/>
      <c r="AH116" s="121"/>
      <c r="AI116" s="109"/>
      <c r="AJ116" s="155"/>
      <c r="AK116" s="120"/>
      <c r="AL116" s="121"/>
      <c r="AM116" s="103"/>
      <c r="AN116" s="113"/>
      <c r="AO116" s="123"/>
      <c r="AP116" s="129"/>
      <c r="AQ116" s="109"/>
      <c r="AR116" s="120"/>
      <c r="AS116" s="120"/>
      <c r="AT116" s="230"/>
      <c r="AU116" s="108"/>
      <c r="AV116" s="104"/>
      <c r="AW116" s="123"/>
      <c r="AX116" s="114"/>
      <c r="AY116" s="108">
        <v>43</v>
      </c>
      <c r="AZ116" s="104">
        <v>0</v>
      </c>
      <c r="BA116" s="113"/>
      <c r="BB116" s="114"/>
      <c r="BC116" s="107"/>
      <c r="BD116" s="122"/>
      <c r="BE116" s="122"/>
      <c r="BF116" s="128"/>
      <c r="BG116" s="31"/>
      <c r="BH116" s="40"/>
      <c r="BI116" s="108"/>
      <c r="BJ116" s="104"/>
      <c r="BK116" s="123"/>
      <c r="BL116" s="114"/>
      <c r="BM116" s="108"/>
      <c r="BN116" s="104"/>
      <c r="BO116" s="116"/>
      <c r="BP116" s="111"/>
      <c r="BQ116" s="108"/>
      <c r="BR116" s="104"/>
      <c r="BS116" s="123"/>
      <c r="BT116" s="114"/>
      <c r="BU116" s="31"/>
      <c r="BV116" s="40"/>
      <c r="BW116" s="107"/>
      <c r="BX116" s="105"/>
      <c r="BY116" s="122"/>
      <c r="BZ116" s="111"/>
      <c r="CA116" s="31"/>
      <c r="CB116" s="40"/>
      <c r="CC116" s="107"/>
      <c r="CD116" s="105"/>
      <c r="CE116" s="122"/>
      <c r="CF116" s="111"/>
      <c r="CG116" s="119"/>
      <c r="CH116" s="133"/>
      <c r="CI116" s="140"/>
      <c r="CJ116" s="139"/>
      <c r="CK116" s="107"/>
      <c r="CL116" s="141"/>
      <c r="CM116" s="122"/>
      <c r="CN116" s="148"/>
      <c r="CO116" s="107"/>
      <c r="CP116" s="189"/>
      <c r="CQ116" s="122"/>
      <c r="CR116" s="195">
        <v>0</v>
      </c>
      <c r="CS116" s="107"/>
      <c r="CT116" s="141">
        <v>0</v>
      </c>
      <c r="CU116" s="122"/>
      <c r="CV116" s="212">
        <v>0</v>
      </c>
      <c r="CW116" s="225"/>
      <c r="CX116" s="225">
        <v>0</v>
      </c>
      <c r="CY116" s="86">
        <f>LARGE((AB116,AD116,H116,J116,X116,Z116,L116,N116,P116,R116,T116,V116,AJ116,AL116,AF116,AH116,AN116,AP116,AR116,AT116,AZ116,BB116,BD116,BF116,BH116,BJ116,BL116,AV116,AX116,BN116,BP116,BR116,BT116,BV116,BX116,BZ116,CB116,CD116,CF116,CH116,CJ116,CL116,CN116,CP116,CR116,CT116,CV116,CX116),1)+LARGE((AB116,AD116,H116,J116,X116,Z116,L116,N116,P116,R116,T116,V116,AJ116,AL116,AF116,AH116,AN116,AP116,AR116,AT116,AZ116,BB116,BD116,BF116,BH116,BJ116,BL116,AV116,AX116,BN116,BP116,BR116,BT116,BV116,BX116,BZ116,CB116,CD116,CF116,CH116,AD116,AB116,CJ116,CL116,CN116,CP116,CR116,CT116,CV116,CX116),2)+LARGE((AB116,AD116,H116,J116,X116,Z116,L116,N116,P116,R116,T116,V116,AJ116,AL116,AF116,AH116,AN116,AP116,AR116,AT116,AZ116,BB116,BD116,BF116,BH116,BJ116,BL116,AV116,AX116,BN116,BP116,BR116,BT116,BV116,BX116,BZ116,CB116,CD116,CF116,CH116,CJ116,CL116,CN116,CP116,CR116,CT116,CV116,CX116),3)+LARGE((AD116,AB116,H116,J116,X116,Z116,L116,N116,P116,R116,T116,V116,AJ116,AL116,AF116,AH116,AN116,AP116,AR116,AT116,AZ116,BB116,BD116,BF116,BH116,BJ116,BL116,AV116,AX116,BN116,BP116,BR116,BT116,BV116,BX116,BZ116,CB116,CD116,CF116,CH116,CJ116,CL116,CN116,CP116,CR116,CT116,CV116,CX116),4)+LARGE((AB116,AD116,H116,J116,X116,Z116,L116,N116,P116,R116,T116,V116,AJ116,AL116,AF116,AH116,AN116,AP116,AR116,AT116,AZ116,BB116,BD116,BF116,BH116,BJ116,BL116,AV116,AX116,BN116,BP116,BR116,BT116,BV116,BX116,BZ116,CB116,CD116,CF116,CH116,CJ116,CL116,CN116,CP116,CR116,CT116,CV116,CX116),5)</f>
        <v>0</v>
      </c>
      <c r="CZ116" s="81"/>
      <c r="DA116" s="81"/>
      <c r="DB116" s="81"/>
      <c r="DC116" s="81"/>
      <c r="DD116" s="81"/>
      <c r="DE116" s="81"/>
      <c r="DF116" s="81"/>
      <c r="DG116" s="81"/>
      <c r="DH116" s="81"/>
      <c r="DI116" s="81"/>
      <c r="DJ116" s="81"/>
      <c r="DK116" s="81"/>
      <c r="DL116" s="81"/>
      <c r="DM116" s="81"/>
      <c r="DN116" s="81"/>
      <c r="DO116" s="81"/>
      <c r="DP116" s="81"/>
      <c r="DQ116" s="81"/>
      <c r="DR116" s="81"/>
      <c r="DS116" s="81"/>
      <c r="DT116" s="81"/>
      <c r="DU116" s="81"/>
      <c r="DV116" s="81"/>
      <c r="DW116" s="81"/>
      <c r="DX116" s="81"/>
      <c r="DY116" s="81"/>
      <c r="DZ116" s="81"/>
      <c r="EA116" s="81"/>
      <c r="EB116" s="81"/>
      <c r="EC116" s="81"/>
      <c r="ED116" s="81"/>
      <c r="EE116" s="81"/>
      <c r="EF116" s="81"/>
      <c r="EG116" s="81"/>
      <c r="EH116" s="81"/>
      <c r="EI116" s="81"/>
      <c r="EJ116" s="81"/>
      <c r="EK116" s="81"/>
      <c r="EL116" s="81"/>
      <c r="EM116" s="81"/>
      <c r="EN116" s="81"/>
      <c r="EO116" s="81"/>
      <c r="EP116" s="81"/>
      <c r="EQ116" s="81"/>
      <c r="ER116" s="81"/>
      <c r="ES116" s="81"/>
      <c r="ET116" s="81"/>
      <c r="EU116" s="81"/>
      <c r="EV116" s="81"/>
      <c r="EW116" s="81"/>
      <c r="EX116" s="81"/>
      <c r="EY116" s="81"/>
      <c r="EZ116" s="81"/>
      <c r="FA116" s="81"/>
      <c r="FB116" s="81"/>
      <c r="FC116" s="81"/>
      <c r="FD116" s="81"/>
      <c r="FE116" s="81"/>
      <c r="FF116" s="81"/>
      <c r="FG116" s="81"/>
      <c r="FH116" s="81"/>
      <c r="FI116" s="81"/>
      <c r="FJ116" s="81"/>
      <c r="FK116" s="81"/>
      <c r="FL116" s="81"/>
      <c r="FM116" s="81"/>
      <c r="FN116" s="81"/>
      <c r="FO116" s="81"/>
      <c r="FP116" s="81"/>
      <c r="FQ116" s="81"/>
      <c r="FR116" s="81"/>
      <c r="FS116" s="81"/>
      <c r="FT116" s="81"/>
      <c r="FU116" s="81"/>
      <c r="FV116" s="81"/>
      <c r="FW116" s="81"/>
      <c r="FX116" s="81"/>
      <c r="FY116" s="81"/>
      <c r="FZ116" s="81"/>
      <c r="GA116" s="81"/>
      <c r="GB116" s="81"/>
      <c r="GC116" s="81"/>
      <c r="GD116" s="81"/>
      <c r="GE116" s="81"/>
      <c r="GF116" s="81"/>
      <c r="GG116" s="81"/>
      <c r="GH116" s="81"/>
      <c r="GI116" s="81"/>
      <c r="GJ116" s="81"/>
      <c r="GK116" s="81"/>
      <c r="GL116" s="81"/>
      <c r="GM116" s="81"/>
      <c r="GN116" s="81"/>
      <c r="GO116" s="81"/>
      <c r="GP116" s="81"/>
      <c r="GQ116" s="81"/>
      <c r="GR116" s="81"/>
      <c r="GS116" s="81"/>
      <c r="GT116" s="85"/>
      <c r="GU116" s="85"/>
      <c r="GV116" s="85"/>
      <c r="GW116" s="85"/>
      <c r="GX116" s="85"/>
      <c r="GY116" s="85"/>
      <c r="GZ116" s="85"/>
    </row>
    <row r="117" spans="1:208" s="74" customFormat="1" ht="15" customHeight="1" thickTop="1" thickBot="1" x14ac:dyDescent="0.3">
      <c r="A117" s="24"/>
      <c r="B117" s="91" t="s">
        <v>390</v>
      </c>
      <c r="C117" s="167" t="s">
        <v>271</v>
      </c>
      <c r="D117" s="168" t="s">
        <v>272</v>
      </c>
      <c r="E117" s="169">
        <v>2006</v>
      </c>
      <c r="F117" s="174" t="s">
        <v>188</v>
      </c>
      <c r="G117" s="103"/>
      <c r="H117" s="104"/>
      <c r="I117" s="113"/>
      <c r="J117" s="114"/>
      <c r="K117" s="107"/>
      <c r="L117" s="189"/>
      <c r="M117" s="122">
        <v>12</v>
      </c>
      <c r="N117" s="129">
        <v>0</v>
      </c>
      <c r="O117" s="103"/>
      <c r="P117" s="154"/>
      <c r="Q117" s="113"/>
      <c r="R117" s="114"/>
      <c r="S117" s="103"/>
      <c r="T117" s="154"/>
      <c r="U117" s="113"/>
      <c r="V117" s="114"/>
      <c r="W117" s="109"/>
      <c r="X117" s="110"/>
      <c r="Y117" s="120"/>
      <c r="Z117" s="121"/>
      <c r="AA117" s="107"/>
      <c r="AB117" s="189"/>
      <c r="AC117" s="122"/>
      <c r="AD117" s="129"/>
      <c r="AE117" s="109"/>
      <c r="AF117" s="155"/>
      <c r="AG117" s="120"/>
      <c r="AH117" s="121"/>
      <c r="AI117" s="109"/>
      <c r="AJ117" s="155"/>
      <c r="AK117" s="120"/>
      <c r="AL117" s="121"/>
      <c r="AM117" s="103"/>
      <c r="AN117" s="113"/>
      <c r="AO117" s="123">
        <v>42</v>
      </c>
      <c r="AP117" s="129">
        <v>0</v>
      </c>
      <c r="AQ117" s="109"/>
      <c r="AR117" s="120"/>
      <c r="AS117" s="120"/>
      <c r="AT117" s="230"/>
      <c r="AU117" s="108"/>
      <c r="AV117" s="104"/>
      <c r="AW117" s="123"/>
      <c r="AX117" s="114"/>
      <c r="AY117" s="108"/>
      <c r="AZ117" s="104"/>
      <c r="BA117" s="113"/>
      <c r="BB117" s="114"/>
      <c r="BC117" s="107"/>
      <c r="BD117" s="189"/>
      <c r="BE117" s="122"/>
      <c r="BF117" s="129"/>
      <c r="BG117" s="31"/>
      <c r="BH117" s="40"/>
      <c r="BI117" s="108"/>
      <c r="BJ117" s="104"/>
      <c r="BK117" s="123"/>
      <c r="BL117" s="114"/>
      <c r="BM117" s="108"/>
      <c r="BN117" s="104"/>
      <c r="BO117" s="116"/>
      <c r="BP117" s="111"/>
      <c r="BQ117" s="108"/>
      <c r="BR117" s="104"/>
      <c r="BS117" s="123"/>
      <c r="BT117" s="114"/>
      <c r="BU117" s="31"/>
      <c r="BV117" s="40"/>
      <c r="BW117" s="107"/>
      <c r="BX117" s="105"/>
      <c r="BY117" s="122"/>
      <c r="BZ117" s="111"/>
      <c r="CA117" s="31"/>
      <c r="CB117" s="40"/>
      <c r="CC117" s="107"/>
      <c r="CD117" s="105"/>
      <c r="CE117" s="122"/>
      <c r="CF117" s="111"/>
      <c r="CG117" s="119"/>
      <c r="CH117" s="133"/>
      <c r="CI117" s="140"/>
      <c r="CJ117" s="139"/>
      <c r="CK117" s="107"/>
      <c r="CL117" s="141"/>
      <c r="CM117" s="122"/>
      <c r="CN117" s="148"/>
      <c r="CO117" s="107"/>
      <c r="CP117" s="189">
        <v>0</v>
      </c>
      <c r="CQ117" s="122"/>
      <c r="CR117" s="195">
        <v>0</v>
      </c>
      <c r="CS117" s="107"/>
      <c r="CT117" s="141">
        <v>0</v>
      </c>
      <c r="CU117" s="122"/>
      <c r="CV117" s="212">
        <v>0</v>
      </c>
      <c r="CW117" s="225"/>
      <c r="CX117" s="225">
        <v>0</v>
      </c>
      <c r="CY117" s="86">
        <f>LARGE((AB117,AD117,H117,J117,X117,Z117,L117,N117,P117,R117,T117,V117,AJ117,AL117,AF117,AH117,AN117,AP117,AR117,AT117,AZ117,BB117,BD117,BF117,BH117,BJ117,BL117,AV117,AX117,BN117,BP117,BR117,BT117,BV117,BX117,BZ117,CB117,CD117,CF117,CH117,CJ117,CL117,CN117,CP117,CR117,CT117,CV117,CX117),1)+LARGE((AB117,AD117,H117,J117,X117,Z117,L117,N117,P117,R117,T117,V117,AJ117,AL117,AF117,AH117,AN117,AP117,AR117,AT117,AZ117,BB117,BD117,BF117,BH117,BJ117,BL117,AV117,AX117,BN117,BP117,BR117,BT117,BV117,BX117,BZ117,CB117,CD117,CF117,CH117,AD117,AB117,CJ117,CL117,CN117,CP117,CR117,CT117,CV117,CX117),2)+LARGE((AB117,AD117,H117,J117,X117,Z117,L117,N117,P117,R117,T117,V117,AJ117,AL117,AF117,AH117,AN117,AP117,AR117,AT117,AZ117,BB117,BD117,BF117,BH117,BJ117,BL117,AV117,AX117,BN117,BP117,BR117,BT117,BV117,BX117,BZ117,CB117,CD117,CF117,CH117,CJ117,CL117,CN117,CP117,CR117,CT117,CV117,CX117),3)+LARGE((AD117,AB117,H117,J117,X117,Z117,L117,N117,P117,R117,T117,V117,AJ117,AL117,AF117,AH117,AN117,AP117,AR117,AT117,AZ117,BB117,BD117,BF117,BH117,BJ117,BL117,AV117,AX117,BN117,BP117,BR117,BT117,BV117,BX117,BZ117,CB117,CD117,CF117,CH117,CJ117,CL117,CN117,CP117,CR117,CT117,CV117,CX117),4)+LARGE((AB117,AD117,H117,J117,X117,Z117,L117,N117,P117,R117,T117,V117,AJ117,AL117,AF117,AH117,AN117,AP117,AR117,AT117,AZ117,BB117,BD117,BF117,BH117,BJ117,BL117,AV117,AX117,BN117,BP117,BR117,BT117,BV117,BX117,BZ117,CB117,CD117,CF117,CH117,CJ117,CL117,CN117,CP117,CR117,CT117,CV117,CX117),5)</f>
        <v>0</v>
      </c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  <c r="DK117" s="81"/>
      <c r="DL117" s="81"/>
      <c r="DM117" s="81"/>
      <c r="DN117" s="81"/>
      <c r="DO117" s="81"/>
      <c r="DP117" s="81"/>
      <c r="DQ117" s="81"/>
      <c r="DR117" s="81"/>
      <c r="DS117" s="81"/>
      <c r="DT117" s="81"/>
      <c r="DU117" s="81"/>
      <c r="DV117" s="81"/>
      <c r="DW117" s="81"/>
      <c r="DX117" s="81"/>
      <c r="DY117" s="81"/>
      <c r="DZ117" s="81"/>
      <c r="EA117" s="81"/>
      <c r="EB117" s="81"/>
      <c r="EC117" s="81"/>
      <c r="ED117" s="81"/>
      <c r="EE117" s="81"/>
      <c r="EF117" s="81"/>
      <c r="EG117" s="81"/>
      <c r="EH117" s="81"/>
      <c r="EI117" s="81"/>
      <c r="EJ117" s="81"/>
      <c r="EK117" s="81"/>
      <c r="EL117" s="81"/>
      <c r="EM117" s="81"/>
      <c r="EN117" s="81"/>
      <c r="EO117" s="81"/>
      <c r="EP117" s="81"/>
      <c r="EQ117" s="81"/>
      <c r="ER117" s="81"/>
      <c r="ES117" s="81"/>
      <c r="ET117" s="81"/>
      <c r="EU117" s="81"/>
      <c r="EV117" s="81"/>
      <c r="EW117" s="81"/>
      <c r="EX117" s="81"/>
      <c r="EY117" s="81"/>
      <c r="EZ117" s="81"/>
      <c r="FA117" s="81"/>
      <c r="FB117" s="81"/>
      <c r="FC117" s="81"/>
      <c r="FD117" s="81"/>
      <c r="FE117" s="81"/>
      <c r="FF117" s="81"/>
      <c r="FG117" s="81"/>
      <c r="FH117" s="81"/>
      <c r="FI117" s="81"/>
      <c r="FJ117" s="81"/>
      <c r="FK117" s="81"/>
      <c r="FL117" s="81"/>
      <c r="FM117" s="81"/>
      <c r="FN117" s="81"/>
      <c r="FO117" s="81"/>
      <c r="FP117" s="81"/>
      <c r="FQ117" s="81"/>
      <c r="FR117" s="81"/>
      <c r="FS117" s="81"/>
      <c r="FT117" s="81"/>
      <c r="FU117" s="81"/>
      <c r="FV117" s="81"/>
      <c r="FW117" s="81"/>
      <c r="FX117" s="81"/>
      <c r="FY117" s="81"/>
      <c r="FZ117" s="81"/>
      <c r="GA117" s="81"/>
      <c r="GB117" s="81"/>
      <c r="GC117" s="81"/>
      <c r="GD117" s="81"/>
      <c r="GE117" s="81"/>
      <c r="GF117" s="81"/>
      <c r="GG117" s="81"/>
      <c r="GH117" s="81"/>
      <c r="GI117" s="81"/>
      <c r="GJ117" s="81"/>
      <c r="GK117" s="81"/>
      <c r="GL117" s="81"/>
      <c r="GM117" s="81"/>
      <c r="GN117" s="81"/>
      <c r="GO117" s="81"/>
      <c r="GP117" s="81"/>
      <c r="GQ117" s="81"/>
      <c r="GR117" s="81"/>
      <c r="GS117" s="81"/>
      <c r="GT117" s="85"/>
      <c r="GU117" s="85"/>
      <c r="GV117" s="85"/>
      <c r="GW117" s="85"/>
      <c r="GX117" s="85"/>
      <c r="GY117" s="85"/>
      <c r="GZ117" s="85"/>
    </row>
    <row r="118" spans="1:208" s="74" customFormat="1" ht="15" customHeight="1" thickTop="1" thickBot="1" x14ac:dyDescent="0.3">
      <c r="A118" s="24"/>
      <c r="B118" s="91" t="s">
        <v>390</v>
      </c>
      <c r="C118" s="167" t="s">
        <v>386</v>
      </c>
      <c r="D118" s="168" t="s">
        <v>387</v>
      </c>
      <c r="E118" s="169">
        <v>2006</v>
      </c>
      <c r="F118" s="174"/>
      <c r="G118" s="103"/>
      <c r="H118" s="104"/>
      <c r="I118" s="113"/>
      <c r="J118" s="114"/>
      <c r="K118" s="107"/>
      <c r="L118" s="122"/>
      <c r="M118" s="122"/>
      <c r="N118" s="128"/>
      <c r="O118" s="103"/>
      <c r="P118" s="154"/>
      <c r="Q118" s="113"/>
      <c r="R118" s="114"/>
      <c r="S118" s="103"/>
      <c r="T118" s="154"/>
      <c r="U118" s="113"/>
      <c r="V118" s="114"/>
      <c r="W118" s="109"/>
      <c r="X118" s="110"/>
      <c r="Y118" s="120"/>
      <c r="Z118" s="121"/>
      <c r="AA118" s="107"/>
      <c r="AB118" s="122"/>
      <c r="AC118" s="122"/>
      <c r="AD118" s="128"/>
      <c r="AE118" s="109"/>
      <c r="AF118" s="155"/>
      <c r="AG118" s="120"/>
      <c r="AH118" s="121"/>
      <c r="AI118" s="109"/>
      <c r="AJ118" s="155"/>
      <c r="AK118" s="120"/>
      <c r="AL118" s="121"/>
      <c r="AM118" s="103"/>
      <c r="AN118" s="113"/>
      <c r="AO118" s="123"/>
      <c r="AP118" s="129"/>
      <c r="AQ118" s="109"/>
      <c r="AR118" s="120"/>
      <c r="AS118" s="120"/>
      <c r="AT118" s="230"/>
      <c r="AU118" s="108"/>
      <c r="AV118" s="104"/>
      <c r="AW118" s="123"/>
      <c r="AX118" s="114"/>
      <c r="AY118" s="108"/>
      <c r="AZ118" s="104"/>
      <c r="BA118" s="113"/>
      <c r="BB118" s="114"/>
      <c r="BC118" s="107"/>
      <c r="BD118" s="122"/>
      <c r="BE118" s="122">
        <v>10</v>
      </c>
      <c r="BF118" s="128">
        <v>0</v>
      </c>
      <c r="BG118" s="31"/>
      <c r="BH118" s="40"/>
      <c r="BI118" s="108"/>
      <c r="BJ118" s="104"/>
      <c r="BK118" s="123"/>
      <c r="BL118" s="114"/>
      <c r="BM118" s="108"/>
      <c r="BN118" s="104"/>
      <c r="BO118" s="116"/>
      <c r="BP118" s="111"/>
      <c r="BQ118" s="108"/>
      <c r="BR118" s="104"/>
      <c r="BS118" s="123"/>
      <c r="BT118" s="114"/>
      <c r="BU118" s="31"/>
      <c r="BV118" s="40"/>
      <c r="BW118" s="107"/>
      <c r="BX118" s="105"/>
      <c r="BY118" s="122"/>
      <c r="BZ118" s="111"/>
      <c r="CA118" s="31"/>
      <c r="CB118" s="40"/>
      <c r="CC118" s="107"/>
      <c r="CD118" s="105"/>
      <c r="CE118" s="122"/>
      <c r="CF118" s="111"/>
      <c r="CG118" s="119"/>
      <c r="CH118" s="133"/>
      <c r="CI118" s="140"/>
      <c r="CJ118" s="139"/>
      <c r="CK118" s="107"/>
      <c r="CL118" s="141"/>
      <c r="CM118" s="122"/>
      <c r="CN118" s="148"/>
      <c r="CO118" s="107"/>
      <c r="CP118" s="189"/>
      <c r="CQ118" s="122"/>
      <c r="CR118" s="195">
        <v>0</v>
      </c>
      <c r="CS118" s="107"/>
      <c r="CT118" s="141">
        <v>0</v>
      </c>
      <c r="CU118" s="122"/>
      <c r="CV118" s="212">
        <v>0</v>
      </c>
      <c r="CW118" s="225"/>
      <c r="CX118" s="225">
        <v>0</v>
      </c>
      <c r="CY118" s="86">
        <f>LARGE((AB118,AD118,H118,J118,X118,Z118,L118,N118,P118,R118,T118,V118,AJ118,AL118,AF118,AH118,AN118,AP118,AR118,AT118,AZ118,BB118,BD118,BF118,BH118,BJ118,BL118,AV118,AX118,BN118,BP118,BR118,BT118,BV118,BX118,BZ118,CB118,CD118,CF118,CH118,CJ118,CL118,CN118,CP118,CR118,CT118,CV118,CX118),1)+LARGE((AB118,AD118,H118,J118,X118,Z118,L118,N118,P118,R118,T118,V118,AJ118,AL118,AF118,AH118,AN118,AP118,AR118,AT118,AZ118,BB118,BD118,BF118,BH118,BJ118,BL118,AV118,AX118,BN118,BP118,BR118,BT118,BV118,BX118,BZ118,CB118,CD118,CF118,CH118,AD118,AB118,CJ118,CL118,CN118,CP118,CR118,CT118,CV118,CX118),2)+LARGE((AB118,AD118,H118,J118,X118,Z118,L118,N118,P118,R118,T118,V118,AJ118,AL118,AF118,AH118,AN118,AP118,AR118,AT118,AZ118,BB118,BD118,BF118,BH118,BJ118,BL118,AV118,AX118,BN118,BP118,BR118,BT118,BV118,BX118,BZ118,CB118,CD118,CF118,CH118,CJ118,CL118,CN118,CP118,CR118,CT118,CV118,CX118),3)+LARGE((AD118,AB118,H118,J118,X118,Z118,L118,N118,P118,R118,T118,V118,AJ118,AL118,AF118,AH118,AN118,AP118,AR118,AT118,AZ118,BB118,BD118,BF118,BH118,BJ118,BL118,AV118,AX118,BN118,BP118,BR118,BT118,BV118,BX118,BZ118,CB118,CD118,CF118,CH118,CJ118,CL118,CN118,CP118,CR118,CT118,CV118,CX118),4)+LARGE((AB118,AD118,H118,J118,X118,Z118,L118,N118,P118,R118,T118,V118,AJ118,AL118,AF118,AH118,AN118,AP118,AR118,AT118,AZ118,BB118,BD118,BF118,BH118,BJ118,BL118,AV118,AX118,BN118,BP118,BR118,BT118,BV118,BX118,BZ118,CB118,CD118,CF118,CH118,CJ118,CL118,CN118,CP118,CR118,CT118,CV118,CX118),5)</f>
        <v>0</v>
      </c>
      <c r="CZ118" s="81"/>
      <c r="DA118" s="81"/>
      <c r="DB118" s="81"/>
      <c r="DC118" s="81"/>
      <c r="DD118" s="81"/>
      <c r="DE118" s="81"/>
      <c r="DF118" s="81"/>
      <c r="DG118" s="81"/>
      <c r="DH118" s="81"/>
      <c r="DI118" s="81"/>
      <c r="DJ118" s="81"/>
      <c r="DK118" s="81"/>
      <c r="DL118" s="81"/>
      <c r="DM118" s="81"/>
      <c r="DN118" s="81"/>
      <c r="DO118" s="81"/>
      <c r="DP118" s="81"/>
      <c r="DQ118" s="81"/>
      <c r="DR118" s="81"/>
      <c r="DS118" s="81"/>
      <c r="DT118" s="81"/>
      <c r="DU118" s="81"/>
      <c r="DV118" s="81"/>
      <c r="DW118" s="81"/>
      <c r="DX118" s="81"/>
      <c r="DY118" s="81"/>
      <c r="DZ118" s="81"/>
      <c r="EA118" s="81"/>
      <c r="EB118" s="81"/>
      <c r="EC118" s="81"/>
      <c r="ED118" s="81"/>
      <c r="EE118" s="81"/>
      <c r="EF118" s="81"/>
      <c r="EG118" s="81"/>
      <c r="EH118" s="81"/>
      <c r="EI118" s="81"/>
      <c r="EJ118" s="81"/>
      <c r="EK118" s="81"/>
      <c r="EL118" s="81"/>
      <c r="EM118" s="81"/>
      <c r="EN118" s="81"/>
      <c r="EO118" s="81"/>
      <c r="EP118" s="81"/>
      <c r="EQ118" s="81"/>
      <c r="ER118" s="81"/>
      <c r="ES118" s="81"/>
      <c r="ET118" s="81"/>
      <c r="EU118" s="81"/>
      <c r="EV118" s="81"/>
      <c r="EW118" s="81"/>
      <c r="EX118" s="81"/>
      <c r="EY118" s="81"/>
      <c r="EZ118" s="81"/>
      <c r="FA118" s="81"/>
      <c r="FB118" s="81"/>
      <c r="FC118" s="81"/>
      <c r="FD118" s="81"/>
      <c r="FE118" s="81"/>
      <c r="FF118" s="81"/>
      <c r="FG118" s="81"/>
      <c r="FH118" s="81"/>
      <c r="FI118" s="81"/>
      <c r="FJ118" s="81"/>
      <c r="FK118" s="81"/>
      <c r="FL118" s="81"/>
      <c r="FM118" s="81"/>
      <c r="FN118" s="81"/>
      <c r="FO118" s="81"/>
      <c r="FP118" s="81"/>
      <c r="FQ118" s="81"/>
      <c r="FR118" s="81"/>
      <c r="FS118" s="81"/>
      <c r="FT118" s="81"/>
      <c r="FU118" s="81"/>
      <c r="FV118" s="81"/>
      <c r="FW118" s="81"/>
      <c r="FX118" s="81"/>
      <c r="FY118" s="81"/>
      <c r="FZ118" s="81"/>
      <c r="GA118" s="81"/>
      <c r="GB118" s="81"/>
      <c r="GC118" s="81"/>
      <c r="GD118" s="81"/>
      <c r="GE118" s="81"/>
      <c r="GF118" s="81"/>
      <c r="GG118" s="81"/>
      <c r="GH118" s="81"/>
      <c r="GI118" s="81"/>
      <c r="GJ118" s="81"/>
      <c r="GK118" s="81"/>
      <c r="GL118" s="81"/>
      <c r="GM118" s="81"/>
      <c r="GN118" s="81"/>
      <c r="GO118" s="81"/>
      <c r="GP118" s="81"/>
      <c r="GQ118" s="81"/>
      <c r="GR118" s="81"/>
      <c r="GS118" s="81"/>
      <c r="GT118" s="85"/>
      <c r="GU118" s="85"/>
      <c r="GV118" s="85"/>
      <c r="GW118" s="85"/>
      <c r="GX118" s="85"/>
      <c r="GY118" s="85"/>
      <c r="GZ118" s="85"/>
    </row>
    <row r="119" spans="1:208" s="74" customFormat="1" ht="15" customHeight="1" thickTop="1" thickBot="1" x14ac:dyDescent="0.3">
      <c r="A119" s="24"/>
      <c r="B119" s="91" t="s">
        <v>390</v>
      </c>
      <c r="C119" s="159" t="s">
        <v>278</v>
      </c>
      <c r="D119" s="160" t="s">
        <v>253</v>
      </c>
      <c r="E119" s="161">
        <v>2005</v>
      </c>
      <c r="F119" s="172"/>
      <c r="G119" s="103"/>
      <c r="H119" s="104"/>
      <c r="I119" s="113"/>
      <c r="J119" s="114"/>
      <c r="K119" s="107"/>
      <c r="L119" s="189"/>
      <c r="M119" s="122">
        <v>18</v>
      </c>
      <c r="N119" s="128">
        <v>0</v>
      </c>
      <c r="O119" s="103"/>
      <c r="P119" s="154"/>
      <c r="Q119" s="113"/>
      <c r="R119" s="114"/>
      <c r="S119" s="103"/>
      <c r="T119" s="154"/>
      <c r="U119" s="113"/>
      <c r="V119" s="114"/>
      <c r="W119" s="109"/>
      <c r="X119" s="110"/>
      <c r="Y119" s="120"/>
      <c r="Z119" s="121"/>
      <c r="AA119" s="107"/>
      <c r="AB119" s="189"/>
      <c r="AC119" s="122">
        <v>13</v>
      </c>
      <c r="AD119" s="128">
        <v>0</v>
      </c>
      <c r="AE119" s="109"/>
      <c r="AF119" s="155"/>
      <c r="AG119" s="120"/>
      <c r="AH119" s="121"/>
      <c r="AI119" s="109"/>
      <c r="AJ119" s="155"/>
      <c r="AK119" s="120"/>
      <c r="AL119" s="121"/>
      <c r="AM119" s="103"/>
      <c r="AN119" s="113"/>
      <c r="AO119" s="123"/>
      <c r="AP119" s="129"/>
      <c r="AQ119" s="109"/>
      <c r="AR119" s="120"/>
      <c r="AS119" s="120"/>
      <c r="AT119" s="230"/>
      <c r="AU119" s="108"/>
      <c r="AV119" s="104"/>
      <c r="AW119" s="123"/>
      <c r="AX119" s="114"/>
      <c r="AY119" s="108"/>
      <c r="AZ119" s="104"/>
      <c r="BA119" s="113"/>
      <c r="BB119" s="114"/>
      <c r="BC119" s="107"/>
      <c r="BD119" s="189"/>
      <c r="BE119" s="122"/>
      <c r="BF119" s="128"/>
      <c r="BG119" s="31"/>
      <c r="BH119" s="40"/>
      <c r="BI119" s="108"/>
      <c r="BJ119" s="104"/>
      <c r="BK119" s="123"/>
      <c r="BL119" s="114"/>
      <c r="BM119" s="108"/>
      <c r="BN119" s="104"/>
      <c r="BO119" s="116"/>
      <c r="BP119" s="111"/>
      <c r="BQ119" s="108"/>
      <c r="BR119" s="104"/>
      <c r="BS119" s="123"/>
      <c r="BT119" s="114"/>
      <c r="BU119" s="31"/>
      <c r="BV119" s="40"/>
      <c r="BW119" s="107"/>
      <c r="BX119" s="105"/>
      <c r="BY119" s="122"/>
      <c r="BZ119" s="111"/>
      <c r="CA119" s="31"/>
      <c r="CB119" s="40"/>
      <c r="CC119" s="107"/>
      <c r="CD119" s="105"/>
      <c r="CE119" s="122"/>
      <c r="CF119" s="111"/>
      <c r="CG119" s="119"/>
      <c r="CH119" s="133"/>
      <c r="CI119" s="140"/>
      <c r="CJ119" s="139"/>
      <c r="CK119" s="107"/>
      <c r="CL119" s="141"/>
      <c r="CM119" s="122"/>
      <c r="CN119" s="148"/>
      <c r="CO119" s="107"/>
      <c r="CP119" s="189">
        <v>0</v>
      </c>
      <c r="CQ119" s="122"/>
      <c r="CR119" s="195">
        <v>0</v>
      </c>
      <c r="CS119" s="107"/>
      <c r="CT119" s="141">
        <v>0</v>
      </c>
      <c r="CU119" s="122"/>
      <c r="CV119" s="212">
        <v>0</v>
      </c>
      <c r="CW119" s="225"/>
      <c r="CX119" s="225">
        <v>0</v>
      </c>
      <c r="CY119" s="86">
        <f>LARGE((AB119,AD119,H119,J119,X119,Z119,L119,N119,P119,R119,T119,V119,AJ119,AL119,AF119,AH119,AN119,AP119,AR119,AT119,AZ119,BB119,BD119,BF119,BH119,BJ119,BL119,AV119,AX119,BN119,BP119,BR119,BT119,BV119,BX119,BZ119,CB119,CD119,CF119,CH119,CJ119,CL119,CN119,CP119,CR119,CT119,CV119,CX119),1)+LARGE((AB119,AD119,H119,J119,X119,Z119,L119,N119,P119,R119,T119,V119,AJ119,AL119,AF119,AH119,AN119,AP119,AR119,AT119,AZ119,BB119,BD119,BF119,BH119,BJ119,BL119,AV119,AX119,BN119,BP119,BR119,BT119,BV119,BX119,BZ119,CB119,CD119,CF119,CH119,AD119,AB119,CJ119,CL119,CN119,CP119,CR119,CT119,CV119,CX119),2)+LARGE((AB119,AD119,H119,J119,X119,Z119,L119,N119,P119,R119,T119,V119,AJ119,AL119,AF119,AH119,AN119,AP119,AR119,AT119,AZ119,BB119,BD119,BF119,BH119,BJ119,BL119,AV119,AX119,BN119,BP119,BR119,BT119,BV119,BX119,BZ119,CB119,CD119,CF119,CH119,CJ119,CL119,CN119,CP119,CR119,CT119,CV119,CX119),3)+LARGE((AD119,AB119,H119,J119,X119,Z119,L119,N119,P119,R119,T119,V119,AJ119,AL119,AF119,AH119,AN119,AP119,AR119,AT119,AZ119,BB119,BD119,BF119,BH119,BJ119,BL119,AV119,AX119,BN119,BP119,BR119,BT119,BV119,BX119,BZ119,CB119,CD119,CF119,CH119,CJ119,CL119,CN119,CP119,CR119,CT119,CV119,CX119),4)+LARGE((AB119,AD119,H119,J119,X119,Z119,L119,N119,P119,R119,T119,V119,AJ119,AL119,AF119,AH119,AN119,AP119,AR119,AT119,AZ119,BB119,BD119,BF119,BH119,BJ119,BL119,AV119,AX119,BN119,BP119,BR119,BT119,BV119,BX119,BZ119,CB119,CD119,CF119,CH119,CJ119,CL119,CN119,CP119,CR119,CT119,CV119,CX119),5)</f>
        <v>0</v>
      </c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  <c r="DK119" s="81"/>
      <c r="DL119" s="81"/>
      <c r="DM119" s="81"/>
      <c r="DN119" s="81"/>
      <c r="DO119" s="81"/>
      <c r="DP119" s="81"/>
      <c r="DQ119" s="81"/>
      <c r="DR119" s="81"/>
      <c r="DS119" s="81"/>
      <c r="DT119" s="81"/>
      <c r="DU119" s="81"/>
      <c r="DV119" s="81"/>
      <c r="DW119" s="81"/>
      <c r="DX119" s="81"/>
      <c r="DY119" s="81"/>
      <c r="DZ119" s="81"/>
      <c r="EA119" s="81"/>
      <c r="EB119" s="81"/>
      <c r="EC119" s="81"/>
      <c r="ED119" s="81"/>
      <c r="EE119" s="81"/>
      <c r="EF119" s="81"/>
      <c r="EG119" s="81"/>
      <c r="EH119" s="81"/>
      <c r="EI119" s="81"/>
      <c r="EJ119" s="81"/>
      <c r="EK119" s="81"/>
      <c r="EL119" s="81"/>
      <c r="EM119" s="81"/>
      <c r="EN119" s="81"/>
      <c r="EO119" s="81"/>
      <c r="EP119" s="81"/>
      <c r="EQ119" s="81"/>
      <c r="ER119" s="81"/>
      <c r="ES119" s="81"/>
      <c r="ET119" s="81"/>
      <c r="EU119" s="81"/>
      <c r="EV119" s="81"/>
      <c r="EW119" s="81"/>
      <c r="EX119" s="81"/>
      <c r="EY119" s="81"/>
      <c r="EZ119" s="81"/>
      <c r="FA119" s="81"/>
      <c r="FB119" s="81"/>
      <c r="FC119" s="81"/>
      <c r="FD119" s="81"/>
      <c r="FE119" s="81"/>
      <c r="FF119" s="81"/>
      <c r="FG119" s="81"/>
      <c r="FH119" s="81"/>
      <c r="FI119" s="81"/>
      <c r="FJ119" s="81"/>
      <c r="FK119" s="81"/>
      <c r="FL119" s="81"/>
      <c r="FM119" s="81"/>
      <c r="FN119" s="81"/>
      <c r="FO119" s="81"/>
      <c r="FP119" s="81"/>
      <c r="FQ119" s="81"/>
      <c r="FR119" s="81"/>
      <c r="FS119" s="81"/>
      <c r="FT119" s="81"/>
      <c r="FU119" s="81"/>
      <c r="FV119" s="81"/>
      <c r="FW119" s="81"/>
      <c r="FX119" s="81"/>
      <c r="FY119" s="81"/>
      <c r="FZ119" s="81"/>
      <c r="GA119" s="81"/>
      <c r="GB119" s="81"/>
      <c r="GC119" s="81"/>
      <c r="GD119" s="81"/>
      <c r="GE119" s="81"/>
      <c r="GF119" s="81"/>
      <c r="GG119" s="81"/>
      <c r="GH119" s="81"/>
      <c r="GI119" s="81"/>
      <c r="GJ119" s="81"/>
      <c r="GK119" s="81"/>
      <c r="GL119" s="81"/>
      <c r="GM119" s="81"/>
      <c r="GN119" s="81"/>
      <c r="GO119" s="81"/>
      <c r="GP119" s="81"/>
      <c r="GQ119" s="81"/>
      <c r="GR119" s="81"/>
      <c r="GS119" s="81"/>
      <c r="GT119" s="85"/>
      <c r="GU119" s="85"/>
      <c r="GV119" s="85"/>
      <c r="GW119" s="85"/>
      <c r="GX119" s="85"/>
      <c r="GY119" s="85"/>
      <c r="GZ119" s="85"/>
    </row>
    <row r="120" spans="1:208" s="74" customFormat="1" ht="15" customHeight="1" thickTop="1" thickBot="1" x14ac:dyDescent="0.3">
      <c r="A120" s="24"/>
      <c r="B120" s="91" t="s">
        <v>390</v>
      </c>
      <c r="C120" s="159" t="s">
        <v>178</v>
      </c>
      <c r="D120" s="160" t="s">
        <v>123</v>
      </c>
      <c r="E120" s="161">
        <v>2004</v>
      </c>
      <c r="F120" s="172" t="s">
        <v>38</v>
      </c>
      <c r="G120" s="103"/>
      <c r="H120" s="104"/>
      <c r="I120" s="113"/>
      <c r="J120" s="114"/>
      <c r="K120" s="107"/>
      <c r="L120" s="189"/>
      <c r="M120" s="122"/>
      <c r="N120" s="195">
        <v>0</v>
      </c>
      <c r="O120" s="103"/>
      <c r="P120" s="154"/>
      <c r="Q120" s="113"/>
      <c r="R120" s="114"/>
      <c r="S120" s="103"/>
      <c r="T120" s="154"/>
      <c r="U120" s="113"/>
      <c r="V120" s="114"/>
      <c r="W120" s="109"/>
      <c r="X120" s="110"/>
      <c r="Y120" s="120"/>
      <c r="Z120" s="121"/>
      <c r="AA120" s="107"/>
      <c r="AB120" s="189"/>
      <c r="AC120" s="122"/>
      <c r="AD120" s="195">
        <v>0</v>
      </c>
      <c r="AE120" s="109"/>
      <c r="AF120" s="155"/>
      <c r="AG120" s="120"/>
      <c r="AH120" s="121"/>
      <c r="AI120" s="109"/>
      <c r="AJ120" s="155"/>
      <c r="AK120" s="120"/>
      <c r="AL120" s="121"/>
      <c r="AM120" s="103"/>
      <c r="AN120" s="113"/>
      <c r="AO120" s="123"/>
      <c r="AP120" s="129"/>
      <c r="AQ120" s="109"/>
      <c r="AR120" s="120"/>
      <c r="AS120" s="120"/>
      <c r="AT120" s="230"/>
      <c r="AU120" s="108"/>
      <c r="AV120" s="104"/>
      <c r="AW120" s="123"/>
      <c r="AX120" s="114"/>
      <c r="AY120" s="108"/>
      <c r="AZ120" s="104"/>
      <c r="BA120" s="113"/>
      <c r="BB120" s="114"/>
      <c r="BC120" s="107"/>
      <c r="BD120" s="189"/>
      <c r="BE120" s="122"/>
      <c r="BF120" s="195"/>
      <c r="BG120" s="31"/>
      <c r="BH120" s="40"/>
      <c r="BI120" s="108"/>
      <c r="BJ120" s="104"/>
      <c r="BK120" s="123"/>
      <c r="BL120" s="114"/>
      <c r="BM120" s="108"/>
      <c r="BN120" s="104"/>
      <c r="BO120" s="115"/>
      <c r="BP120" s="112"/>
      <c r="BQ120" s="108"/>
      <c r="BR120" s="104"/>
      <c r="BS120" s="123">
        <v>17</v>
      </c>
      <c r="BT120" s="114">
        <v>0</v>
      </c>
      <c r="BU120" s="31"/>
      <c r="BV120" s="40"/>
      <c r="BW120" s="107"/>
      <c r="BX120" s="105"/>
      <c r="BY120" s="122"/>
      <c r="BZ120" s="111"/>
      <c r="CA120" s="31"/>
      <c r="CB120" s="40"/>
      <c r="CC120" s="107"/>
      <c r="CD120" s="105"/>
      <c r="CE120" s="122"/>
      <c r="CF120" s="111"/>
      <c r="CG120" s="119"/>
      <c r="CH120" s="133"/>
      <c r="CI120" s="140"/>
      <c r="CJ120" s="149"/>
      <c r="CK120" s="107"/>
      <c r="CL120" s="141">
        <v>0</v>
      </c>
      <c r="CM120" s="122"/>
      <c r="CN120" s="148">
        <v>0</v>
      </c>
      <c r="CO120" s="107"/>
      <c r="CP120" s="189">
        <v>0</v>
      </c>
      <c r="CQ120" s="122"/>
      <c r="CR120" s="195">
        <v>0</v>
      </c>
      <c r="CS120" s="107"/>
      <c r="CT120" s="141">
        <v>0</v>
      </c>
      <c r="CU120" s="122"/>
      <c r="CV120" s="212">
        <v>0</v>
      </c>
      <c r="CW120" s="225"/>
      <c r="CX120" s="225"/>
      <c r="CY120" s="86">
        <f>LARGE((AB120,AD120,H120,J120,X120,Z120,L120,N120,P120,R120,T120,V120,AJ120,AL120,AF120,AH120,AN120,AP120,AR120,AT120,AZ120,BB120,BD120,BF120,BH120,BJ120,BL120,AV120,AX120,BN120,BP120,BR120,BT120,BV120,BX120,BZ120,CB120,CD120,CF120,CH120,CJ120,CL120,CN120,CP120,CR120,CT120,CV120,CX120),1)+LARGE((AB120,AD120,H120,J120,X120,Z120,L120,N120,P120,R120,T120,V120,AJ120,AL120,AF120,AH120,AN120,AP120,AR120,AT120,AZ120,BB120,BD120,BF120,BH120,BJ120,BL120,AV120,AX120,BN120,BP120,BR120,BT120,BV120,BX120,BZ120,CB120,CD120,CF120,CH120,AD120,AB120,CJ120,CL120,CN120,CP120,CR120,CT120,CV120,CX120),2)+LARGE((AB120,AD120,H120,J120,X120,Z120,L120,N120,P120,R120,T120,V120,AJ120,AL120,AF120,AH120,AN120,AP120,AR120,AT120,AZ120,BB120,BD120,BF120,BH120,BJ120,BL120,AV120,AX120,BN120,BP120,BR120,BT120,BV120,BX120,BZ120,CB120,CD120,CF120,CH120,CJ120,CL120,CN120,CP120,CR120,CT120,CV120,CX120),3)+LARGE((AD120,AB120,H120,J120,X120,Z120,L120,N120,P120,R120,T120,V120,AJ120,AL120,AF120,AH120,AN120,AP120,AR120,AT120,AZ120,BB120,BD120,BF120,BH120,BJ120,BL120,AV120,AX120,BN120,BP120,BR120,BT120,BV120,BX120,BZ120,CB120,CD120,CF120,CH120,CJ120,CL120,CN120,CP120,CR120,CT120,CV120,CX120),4)+LARGE((AB120,AD120,H120,J120,X120,Z120,L120,N120,P120,R120,T120,V120,AJ120,AL120,AF120,AH120,AN120,AP120,AR120,AT120,AZ120,BB120,BD120,BF120,BH120,BJ120,BL120,AV120,AX120,BN120,BP120,BR120,BT120,BV120,BX120,BZ120,CB120,CD120,CF120,CH120,CJ120,CL120,CN120,CP120,CR120,CT120,CV120,CX120),5)</f>
        <v>0</v>
      </c>
      <c r="CZ120" s="81"/>
      <c r="DA120" s="81"/>
      <c r="DB120" s="81"/>
      <c r="DC120" s="81"/>
      <c r="DD120" s="81"/>
      <c r="DE120" s="81"/>
      <c r="DF120" s="81"/>
      <c r="DG120" s="81"/>
      <c r="DH120" s="81"/>
      <c r="DI120" s="81"/>
      <c r="DJ120" s="81"/>
      <c r="DK120" s="81"/>
      <c r="DL120" s="81"/>
      <c r="DM120" s="81"/>
      <c r="DN120" s="81"/>
      <c r="DO120" s="81"/>
      <c r="DP120" s="81"/>
      <c r="DQ120" s="81"/>
      <c r="DR120" s="81"/>
      <c r="DS120" s="81"/>
      <c r="DT120" s="81"/>
      <c r="DU120" s="81"/>
      <c r="DV120" s="81"/>
      <c r="DW120" s="81"/>
      <c r="DX120" s="81"/>
      <c r="DY120" s="81"/>
      <c r="DZ120" s="81"/>
      <c r="EA120" s="81"/>
      <c r="EB120" s="81"/>
      <c r="EC120" s="81"/>
      <c r="ED120" s="81"/>
      <c r="EE120" s="81"/>
      <c r="EF120" s="81"/>
      <c r="EG120" s="81"/>
      <c r="EH120" s="81"/>
      <c r="EI120" s="81"/>
      <c r="EJ120" s="81"/>
      <c r="EK120" s="81"/>
      <c r="EL120" s="81"/>
      <c r="EM120" s="81"/>
      <c r="EN120" s="81"/>
      <c r="EO120" s="81"/>
      <c r="EP120" s="81"/>
      <c r="EQ120" s="81"/>
      <c r="ER120" s="81"/>
      <c r="ES120" s="81"/>
      <c r="ET120" s="81"/>
      <c r="EU120" s="81"/>
      <c r="EV120" s="81"/>
      <c r="EW120" s="81"/>
      <c r="EX120" s="81"/>
      <c r="EY120" s="81"/>
      <c r="EZ120" s="81"/>
      <c r="FA120" s="81"/>
      <c r="FB120" s="81"/>
      <c r="FC120" s="81"/>
      <c r="FD120" s="81"/>
      <c r="FE120" s="81"/>
      <c r="FF120" s="81"/>
      <c r="FG120" s="81"/>
      <c r="FH120" s="81"/>
      <c r="FI120" s="81"/>
      <c r="FJ120" s="81"/>
      <c r="FK120" s="81"/>
      <c r="FL120" s="81"/>
      <c r="FM120" s="81"/>
      <c r="FN120" s="81"/>
      <c r="FO120" s="81"/>
      <c r="FP120" s="81"/>
      <c r="FQ120" s="81"/>
      <c r="FR120" s="81"/>
      <c r="FS120" s="81"/>
      <c r="FT120" s="81"/>
      <c r="FU120" s="81"/>
      <c r="FV120" s="81"/>
      <c r="FW120" s="81"/>
      <c r="FX120" s="81"/>
      <c r="FY120" s="81"/>
      <c r="FZ120" s="81"/>
      <c r="GA120" s="81"/>
      <c r="GB120" s="81"/>
      <c r="GC120" s="81"/>
      <c r="GD120" s="81"/>
      <c r="GE120" s="81"/>
      <c r="GF120" s="81"/>
      <c r="GG120" s="81"/>
      <c r="GH120" s="81"/>
      <c r="GI120" s="81"/>
      <c r="GJ120" s="81"/>
      <c r="GK120" s="81"/>
      <c r="GL120" s="81"/>
      <c r="GM120" s="81"/>
      <c r="GN120" s="81"/>
      <c r="GO120" s="81"/>
      <c r="GP120" s="81"/>
      <c r="GQ120" s="81"/>
      <c r="GR120" s="81"/>
      <c r="GS120" s="81"/>
      <c r="GT120" s="85"/>
      <c r="GU120" s="85"/>
      <c r="GV120" s="85"/>
      <c r="GW120" s="85"/>
      <c r="GX120" s="85"/>
      <c r="GY120" s="85"/>
      <c r="GZ120" s="85"/>
    </row>
    <row r="121" spans="1:208" s="74" customFormat="1" ht="15" customHeight="1" thickTop="1" thickBot="1" x14ac:dyDescent="0.3">
      <c r="A121" s="24"/>
      <c r="B121" s="91" t="s">
        <v>390</v>
      </c>
      <c r="C121" s="159" t="s">
        <v>336</v>
      </c>
      <c r="D121" s="160" t="s">
        <v>21</v>
      </c>
      <c r="E121" s="161">
        <v>2004</v>
      </c>
      <c r="F121" s="172"/>
      <c r="G121" s="103"/>
      <c r="H121" s="104"/>
      <c r="I121" s="113"/>
      <c r="J121" s="114"/>
      <c r="K121" s="107"/>
      <c r="L121" s="189"/>
      <c r="M121" s="136"/>
      <c r="N121" s="195"/>
      <c r="O121" s="103"/>
      <c r="P121" s="154"/>
      <c r="Q121" s="113"/>
      <c r="R121" s="114"/>
      <c r="S121" s="103"/>
      <c r="T121" s="154"/>
      <c r="U121" s="113"/>
      <c r="V121" s="114"/>
      <c r="W121" s="109"/>
      <c r="X121" s="110"/>
      <c r="Y121" s="120"/>
      <c r="Z121" s="121"/>
      <c r="AA121" s="107"/>
      <c r="AB121" s="189"/>
      <c r="AC121" s="136"/>
      <c r="AD121" s="195"/>
      <c r="AE121" s="109"/>
      <c r="AF121" s="155"/>
      <c r="AG121" s="120"/>
      <c r="AH121" s="121"/>
      <c r="AI121" s="109"/>
      <c r="AJ121" s="155"/>
      <c r="AK121" s="120"/>
      <c r="AL121" s="114"/>
      <c r="AM121" s="103">
        <v>50</v>
      </c>
      <c r="AN121" s="113">
        <v>0</v>
      </c>
      <c r="AO121" s="123"/>
      <c r="AP121" s="129"/>
      <c r="AQ121" s="109"/>
      <c r="AR121" s="120"/>
      <c r="AS121" s="120"/>
      <c r="AT121" s="230"/>
      <c r="AU121" s="108"/>
      <c r="AV121" s="104"/>
      <c r="AW121" s="123"/>
      <c r="AX121" s="114"/>
      <c r="AY121" s="108"/>
      <c r="AZ121" s="104"/>
      <c r="BA121" s="113"/>
      <c r="BB121" s="114"/>
      <c r="BC121" s="107"/>
      <c r="BD121" s="189"/>
      <c r="BE121" s="136"/>
      <c r="BF121" s="195"/>
      <c r="BG121" s="31"/>
      <c r="BH121" s="40"/>
      <c r="BI121" s="108"/>
      <c r="BJ121" s="104"/>
      <c r="BK121" s="123"/>
      <c r="BL121" s="114"/>
      <c r="BM121" s="108"/>
      <c r="BN121" s="104"/>
      <c r="BO121" s="115"/>
      <c r="BP121" s="112"/>
      <c r="BQ121" s="108"/>
      <c r="BR121" s="104"/>
      <c r="BS121" s="123"/>
      <c r="BT121" s="114"/>
      <c r="BU121" s="31"/>
      <c r="BV121" s="72"/>
      <c r="BW121" s="131"/>
      <c r="BX121" s="141"/>
      <c r="BY121" s="122"/>
      <c r="BZ121" s="111"/>
      <c r="CA121" s="31"/>
      <c r="CB121" s="40"/>
      <c r="CC121" s="107"/>
      <c r="CD121" s="105"/>
      <c r="CE121" s="122"/>
      <c r="CF121" s="111"/>
      <c r="CG121" s="119"/>
      <c r="CH121" s="133"/>
      <c r="CI121" s="138"/>
      <c r="CJ121" s="149"/>
      <c r="CK121" s="107"/>
      <c r="CL121" s="141"/>
      <c r="CM121" s="136"/>
      <c r="CN121" s="148"/>
      <c r="CO121" s="107"/>
      <c r="CP121" s="189"/>
      <c r="CQ121" s="136"/>
      <c r="CR121" s="195">
        <v>0</v>
      </c>
      <c r="CS121" s="107"/>
      <c r="CT121" s="141">
        <v>0</v>
      </c>
      <c r="CU121" s="136"/>
      <c r="CV121" s="212">
        <v>0</v>
      </c>
      <c r="CW121" s="225"/>
      <c r="CX121" s="225">
        <v>0</v>
      </c>
      <c r="CY121" s="86">
        <f>LARGE((AB121,AD121,H121,J121,X121,Z121,L121,N121,P121,R121,T121,V121,AJ121,AL121,AF121,AH121,AN121,AP121,AR121,AT121,AZ121,BB121,BD121,BF121,BH121,BJ121,BL121,AV121,AX121,BN121,BP121,BR121,BT121,BV121,BX121,BZ121,CB121,CD121,CF121,CH121,CJ121,CL121,CN121,CP121,CR121,CT121,CV121,CX121),1)+LARGE((AB121,AD121,H121,J121,X121,Z121,L121,N121,P121,R121,T121,V121,AJ121,AL121,AF121,AH121,AN121,AP121,AR121,AT121,AZ121,BB121,BD121,BF121,BH121,BJ121,BL121,AV121,AX121,BN121,BP121,BR121,BT121,BV121,BX121,BZ121,CB121,CD121,CF121,CH121,AD121,AB121,CJ121,CL121,CN121,CP121,CR121,CT121,CV121,CX121),2)+LARGE((AB121,AD121,H121,J121,X121,Z121,L121,N121,P121,R121,T121,V121,AJ121,AL121,AF121,AH121,AN121,AP121,AR121,AT121,AZ121,BB121,BD121,BF121,BH121,BJ121,BL121,AV121,AX121,BN121,BP121,BR121,BT121,BV121,BX121,BZ121,CB121,CD121,CF121,CH121,CJ121,CL121,CN121,CP121,CR121,CT121,CV121,CX121),3)+LARGE((AD121,AB121,H121,J121,X121,Z121,L121,N121,P121,R121,T121,V121,AJ121,AL121,AF121,AH121,AN121,AP121,AR121,AT121,AZ121,BB121,BD121,BF121,BH121,BJ121,BL121,AV121,AX121,BN121,BP121,BR121,BT121,BV121,BX121,BZ121,CB121,CD121,CF121,CH121,CJ121,CL121,CN121,CP121,CR121,CT121,CV121,CX121),4)+LARGE((AB121,AD121,H121,J121,X121,Z121,L121,N121,P121,R121,T121,V121,AJ121,AL121,AF121,AH121,AN121,AP121,AR121,AT121,AZ121,BB121,BD121,BF121,BH121,BJ121,BL121,AV121,AX121,BN121,BP121,BR121,BT121,BV121,BX121,BZ121,CB121,CD121,CF121,CH121,CJ121,CL121,CN121,CP121,CR121,CT121,CV121,CX121),5)</f>
        <v>0</v>
      </c>
      <c r="CZ121" s="81"/>
      <c r="DA121" s="81"/>
      <c r="DB121" s="81"/>
      <c r="DC121" s="81"/>
      <c r="DD121" s="81"/>
      <c r="DE121" s="81"/>
      <c r="DF121" s="81"/>
      <c r="DG121" s="81"/>
      <c r="DH121" s="81"/>
      <c r="DI121" s="81"/>
      <c r="DJ121" s="81"/>
      <c r="DK121" s="81"/>
      <c r="DL121" s="81"/>
      <c r="DM121" s="81"/>
      <c r="DN121" s="81"/>
      <c r="DO121" s="81"/>
      <c r="DP121" s="81"/>
      <c r="DQ121" s="81"/>
      <c r="DR121" s="81"/>
      <c r="DS121" s="81"/>
      <c r="DT121" s="81"/>
      <c r="DU121" s="81"/>
      <c r="DV121" s="81"/>
      <c r="DW121" s="81"/>
      <c r="DX121" s="81"/>
      <c r="DY121" s="81"/>
      <c r="DZ121" s="81"/>
      <c r="EA121" s="81"/>
      <c r="EB121" s="81"/>
      <c r="EC121" s="81"/>
      <c r="ED121" s="81"/>
      <c r="EE121" s="81"/>
      <c r="EF121" s="81"/>
      <c r="EG121" s="81"/>
      <c r="EH121" s="81"/>
      <c r="EI121" s="81"/>
      <c r="EJ121" s="81"/>
      <c r="EK121" s="81"/>
      <c r="EL121" s="81"/>
      <c r="EM121" s="81"/>
      <c r="EN121" s="81"/>
      <c r="EO121" s="81"/>
      <c r="EP121" s="81"/>
      <c r="EQ121" s="81"/>
      <c r="ER121" s="81"/>
      <c r="ES121" s="81"/>
      <c r="ET121" s="81"/>
      <c r="EU121" s="81"/>
      <c r="EV121" s="81"/>
      <c r="EW121" s="81"/>
      <c r="EX121" s="81"/>
      <c r="EY121" s="81"/>
      <c r="EZ121" s="81"/>
      <c r="FA121" s="81"/>
      <c r="FB121" s="81"/>
      <c r="FC121" s="81"/>
      <c r="FD121" s="81"/>
      <c r="FE121" s="81"/>
      <c r="FF121" s="81"/>
      <c r="FG121" s="81"/>
      <c r="FH121" s="81"/>
      <c r="FI121" s="81"/>
      <c r="FJ121" s="81"/>
      <c r="FK121" s="81"/>
      <c r="FL121" s="81"/>
      <c r="FM121" s="81"/>
      <c r="FN121" s="81"/>
      <c r="FO121" s="81"/>
      <c r="FP121" s="81"/>
      <c r="FQ121" s="81"/>
      <c r="FR121" s="81"/>
      <c r="FS121" s="81"/>
      <c r="FT121" s="81"/>
      <c r="FU121" s="81"/>
      <c r="FV121" s="81"/>
      <c r="FW121" s="81"/>
      <c r="FX121" s="81"/>
      <c r="FY121" s="81"/>
      <c r="FZ121" s="81"/>
      <c r="GA121" s="81"/>
      <c r="GB121" s="81"/>
      <c r="GC121" s="81"/>
      <c r="GD121" s="81"/>
      <c r="GE121" s="81"/>
      <c r="GF121" s="81"/>
      <c r="GG121" s="81"/>
      <c r="GH121" s="81"/>
      <c r="GI121" s="81"/>
      <c r="GJ121" s="81"/>
      <c r="GK121" s="81"/>
      <c r="GL121" s="81"/>
      <c r="GM121" s="81"/>
      <c r="GN121" s="81"/>
      <c r="GO121" s="81"/>
      <c r="GP121" s="81"/>
      <c r="GQ121" s="81"/>
      <c r="GR121" s="81"/>
      <c r="GS121" s="81"/>
      <c r="GT121" s="85"/>
      <c r="GU121" s="85"/>
      <c r="GV121" s="85"/>
      <c r="GW121" s="85"/>
      <c r="GX121" s="85"/>
      <c r="GY121" s="85"/>
      <c r="GZ121" s="85"/>
    </row>
    <row r="122" spans="1:208" s="74" customFormat="1" ht="15" customHeight="1" thickTop="1" thickBot="1" x14ac:dyDescent="0.3">
      <c r="A122" s="24"/>
      <c r="B122" s="91" t="s">
        <v>390</v>
      </c>
      <c r="C122" s="167" t="s">
        <v>180</v>
      </c>
      <c r="D122" s="168" t="s">
        <v>277</v>
      </c>
      <c r="E122" s="169">
        <v>2006</v>
      </c>
      <c r="F122" s="174" t="s">
        <v>124</v>
      </c>
      <c r="G122" s="103"/>
      <c r="H122" s="104"/>
      <c r="I122" s="113"/>
      <c r="J122" s="114"/>
      <c r="K122" s="107"/>
      <c r="L122" s="189"/>
      <c r="M122" s="122">
        <v>16</v>
      </c>
      <c r="N122" s="128">
        <v>0</v>
      </c>
      <c r="O122" s="103"/>
      <c r="P122" s="154"/>
      <c r="Q122" s="113"/>
      <c r="R122" s="114"/>
      <c r="S122" s="103"/>
      <c r="T122" s="154"/>
      <c r="U122" s="113"/>
      <c r="V122" s="114"/>
      <c r="W122" s="109"/>
      <c r="X122" s="110"/>
      <c r="Y122" s="120"/>
      <c r="Z122" s="121"/>
      <c r="AA122" s="107"/>
      <c r="AB122" s="189"/>
      <c r="AC122" s="122"/>
      <c r="AD122" s="128"/>
      <c r="AE122" s="109"/>
      <c r="AF122" s="155"/>
      <c r="AG122" s="120"/>
      <c r="AH122" s="121"/>
      <c r="AI122" s="109"/>
      <c r="AJ122" s="155"/>
      <c r="AK122" s="120"/>
      <c r="AL122" s="121"/>
      <c r="AM122" s="103"/>
      <c r="AN122" s="113"/>
      <c r="AO122" s="123"/>
      <c r="AP122" s="129"/>
      <c r="AQ122" s="109"/>
      <c r="AR122" s="120"/>
      <c r="AS122" s="120"/>
      <c r="AT122" s="230"/>
      <c r="AU122" s="108"/>
      <c r="AV122" s="104"/>
      <c r="AW122" s="123"/>
      <c r="AX122" s="114"/>
      <c r="AY122" s="108"/>
      <c r="AZ122" s="104"/>
      <c r="BA122" s="113"/>
      <c r="BB122" s="114"/>
      <c r="BC122" s="107"/>
      <c r="BD122" s="189"/>
      <c r="BE122" s="122"/>
      <c r="BF122" s="128"/>
      <c r="BG122" s="31"/>
      <c r="BH122" s="40"/>
      <c r="BI122" s="108"/>
      <c r="BJ122" s="104"/>
      <c r="BK122" s="123"/>
      <c r="BL122" s="114"/>
      <c r="BM122" s="108"/>
      <c r="BN122" s="104"/>
      <c r="BO122" s="116"/>
      <c r="BP122" s="111"/>
      <c r="BQ122" s="108"/>
      <c r="BR122" s="104"/>
      <c r="BS122" s="123"/>
      <c r="BT122" s="114"/>
      <c r="BU122" s="31"/>
      <c r="BV122" s="40"/>
      <c r="BW122" s="107"/>
      <c r="BX122" s="105"/>
      <c r="BY122" s="122"/>
      <c r="BZ122" s="111"/>
      <c r="CA122" s="31"/>
      <c r="CB122" s="40"/>
      <c r="CC122" s="107"/>
      <c r="CD122" s="105"/>
      <c r="CE122" s="122"/>
      <c r="CF122" s="111"/>
      <c r="CG122" s="119"/>
      <c r="CH122" s="133"/>
      <c r="CI122" s="140"/>
      <c r="CJ122" s="139"/>
      <c r="CK122" s="107"/>
      <c r="CL122" s="141"/>
      <c r="CM122" s="122"/>
      <c r="CN122" s="148"/>
      <c r="CO122" s="107"/>
      <c r="CP122" s="189">
        <v>0</v>
      </c>
      <c r="CQ122" s="122"/>
      <c r="CR122" s="195">
        <v>0</v>
      </c>
      <c r="CS122" s="107"/>
      <c r="CT122" s="141">
        <v>0</v>
      </c>
      <c r="CU122" s="122"/>
      <c r="CV122" s="212">
        <v>0</v>
      </c>
      <c r="CW122" s="225"/>
      <c r="CX122" s="225">
        <v>0</v>
      </c>
      <c r="CY122" s="86">
        <f>LARGE((AB122,AD122,H122,J122,X122,Z122,L122,N122,P122,R122,T122,V122,AJ122,AL122,AF122,AH122,AN122,AP122,AR122,AT122,AZ122,BB122,BD122,BF122,BH122,BJ122,BL122,AV122,AX122,BN122,BP122,BR122,BT122,BV122,BX122,BZ122,CB122,CD122,CF122,CH122,CJ122,CL122,CN122,CP122,CR122,CT122,CV122,CX122),1)+LARGE((AB122,AD122,H122,J122,X122,Z122,L122,N122,P122,R122,T122,V122,AJ122,AL122,AF122,AH122,AN122,AP122,AR122,AT122,AZ122,BB122,BD122,BF122,BH122,BJ122,BL122,AV122,AX122,BN122,BP122,BR122,BT122,BV122,BX122,BZ122,CB122,CD122,CF122,CH122,AD122,AB122,CJ122,CL122,CN122,CP122,CR122,CT122,CV122,CX122),2)+LARGE((AB122,AD122,H122,J122,X122,Z122,L122,N122,P122,R122,T122,V122,AJ122,AL122,AF122,AH122,AN122,AP122,AR122,AT122,AZ122,BB122,BD122,BF122,BH122,BJ122,BL122,AV122,AX122,BN122,BP122,BR122,BT122,BV122,BX122,BZ122,CB122,CD122,CF122,CH122,CJ122,CL122,CN122,CP122,CR122,CT122,CV122,CX122),3)+LARGE((AD122,AB122,H122,J122,X122,Z122,L122,N122,P122,R122,T122,V122,AJ122,AL122,AF122,AH122,AN122,AP122,AR122,AT122,AZ122,BB122,BD122,BF122,BH122,BJ122,BL122,AV122,AX122,BN122,BP122,BR122,BT122,BV122,BX122,BZ122,CB122,CD122,CF122,CH122,CJ122,CL122,CN122,CP122,CR122,CT122,CV122,CX122),4)+LARGE((AB122,AD122,H122,J122,X122,Z122,L122,N122,P122,R122,T122,V122,AJ122,AL122,AF122,AH122,AN122,AP122,AR122,AT122,AZ122,BB122,BD122,BF122,BH122,BJ122,BL122,AV122,AX122,BN122,BP122,BR122,BT122,BV122,BX122,BZ122,CB122,CD122,CF122,CH122,CJ122,CL122,CN122,CP122,CR122,CT122,CV122,CX122),5)</f>
        <v>0</v>
      </c>
      <c r="CZ122" s="81"/>
      <c r="DA122" s="81"/>
      <c r="DB122" s="81"/>
      <c r="DC122" s="81"/>
      <c r="DD122" s="81"/>
      <c r="DE122" s="81"/>
      <c r="DF122" s="81"/>
      <c r="DG122" s="81"/>
      <c r="DH122" s="81"/>
      <c r="DI122" s="81"/>
      <c r="DJ122" s="81"/>
      <c r="DK122" s="81"/>
      <c r="DL122" s="81"/>
      <c r="DM122" s="81"/>
      <c r="DN122" s="81"/>
      <c r="DO122" s="81"/>
      <c r="DP122" s="81"/>
      <c r="DQ122" s="81"/>
      <c r="DR122" s="81"/>
      <c r="DS122" s="81"/>
      <c r="DT122" s="81"/>
      <c r="DU122" s="81"/>
      <c r="DV122" s="81"/>
      <c r="DW122" s="81"/>
      <c r="DX122" s="81"/>
      <c r="DY122" s="81"/>
      <c r="DZ122" s="81"/>
      <c r="EA122" s="81"/>
      <c r="EB122" s="81"/>
      <c r="EC122" s="81"/>
      <c r="ED122" s="81"/>
      <c r="EE122" s="81"/>
      <c r="EF122" s="81"/>
      <c r="EG122" s="81"/>
      <c r="EH122" s="81"/>
      <c r="EI122" s="81"/>
      <c r="EJ122" s="81"/>
      <c r="EK122" s="81"/>
      <c r="EL122" s="81"/>
      <c r="EM122" s="81"/>
      <c r="EN122" s="81"/>
      <c r="EO122" s="81"/>
      <c r="EP122" s="81"/>
      <c r="EQ122" s="81"/>
      <c r="ER122" s="81"/>
      <c r="ES122" s="81"/>
      <c r="ET122" s="81"/>
      <c r="EU122" s="81"/>
      <c r="EV122" s="81"/>
      <c r="EW122" s="81"/>
      <c r="EX122" s="81"/>
      <c r="EY122" s="81"/>
      <c r="EZ122" s="81"/>
      <c r="FA122" s="81"/>
      <c r="FB122" s="81"/>
      <c r="FC122" s="81"/>
      <c r="FD122" s="81"/>
      <c r="FE122" s="81"/>
      <c r="FF122" s="81"/>
      <c r="FG122" s="81"/>
      <c r="FH122" s="81"/>
      <c r="FI122" s="81"/>
      <c r="FJ122" s="81"/>
      <c r="FK122" s="81"/>
      <c r="FL122" s="81"/>
      <c r="FM122" s="81"/>
      <c r="FN122" s="81"/>
      <c r="FO122" s="81"/>
      <c r="FP122" s="81"/>
      <c r="FQ122" s="81"/>
      <c r="FR122" s="81"/>
      <c r="FS122" s="81"/>
      <c r="FT122" s="81"/>
      <c r="FU122" s="81"/>
      <c r="FV122" s="81"/>
      <c r="FW122" s="81"/>
      <c r="FX122" s="81"/>
      <c r="FY122" s="81"/>
      <c r="FZ122" s="81"/>
      <c r="GA122" s="81"/>
      <c r="GB122" s="81"/>
      <c r="GC122" s="81"/>
      <c r="GD122" s="81"/>
      <c r="GE122" s="81"/>
      <c r="GF122" s="81"/>
      <c r="GG122" s="81"/>
      <c r="GH122" s="81"/>
      <c r="GI122" s="81"/>
      <c r="GJ122" s="81"/>
      <c r="GK122" s="81"/>
      <c r="GL122" s="81"/>
      <c r="GM122" s="81"/>
      <c r="GN122" s="81"/>
      <c r="GO122" s="81"/>
      <c r="GP122" s="81"/>
      <c r="GQ122" s="81"/>
      <c r="GR122" s="81"/>
      <c r="GS122" s="81"/>
      <c r="GT122" s="85"/>
      <c r="GU122" s="85"/>
      <c r="GV122" s="85"/>
      <c r="GW122" s="85"/>
      <c r="GX122" s="85"/>
      <c r="GY122" s="85"/>
      <c r="GZ122" s="85"/>
    </row>
    <row r="123" spans="1:208" s="74" customFormat="1" ht="15" customHeight="1" thickTop="1" thickBot="1" x14ac:dyDescent="0.3">
      <c r="A123" s="24"/>
      <c r="B123" s="91" t="s">
        <v>390</v>
      </c>
      <c r="C123" s="159" t="s">
        <v>250</v>
      </c>
      <c r="D123" s="160" t="s">
        <v>33</v>
      </c>
      <c r="E123" s="161">
        <v>2004</v>
      </c>
      <c r="F123" s="172" t="s">
        <v>251</v>
      </c>
      <c r="G123" s="103"/>
      <c r="H123" s="104"/>
      <c r="I123" s="113">
        <v>14</v>
      </c>
      <c r="J123" s="114">
        <v>0</v>
      </c>
      <c r="K123" s="107"/>
      <c r="L123" s="189"/>
      <c r="M123" s="122"/>
      <c r="N123" s="195"/>
      <c r="O123" s="103"/>
      <c r="P123" s="154"/>
      <c r="Q123" s="113"/>
      <c r="R123" s="114"/>
      <c r="S123" s="103"/>
      <c r="T123" s="154"/>
      <c r="U123" s="113"/>
      <c r="V123" s="114"/>
      <c r="W123" s="109"/>
      <c r="X123" s="110"/>
      <c r="Y123" s="120"/>
      <c r="Z123" s="121"/>
      <c r="AA123" s="107"/>
      <c r="AB123" s="189"/>
      <c r="AC123" s="122"/>
      <c r="AD123" s="195"/>
      <c r="AE123" s="109"/>
      <c r="AF123" s="155"/>
      <c r="AG123" s="120"/>
      <c r="AH123" s="121"/>
      <c r="AI123" s="109"/>
      <c r="AJ123" s="155"/>
      <c r="AK123" s="120"/>
      <c r="AL123" s="121"/>
      <c r="AM123" s="103"/>
      <c r="AN123" s="113"/>
      <c r="AO123" s="123"/>
      <c r="AP123" s="129"/>
      <c r="AQ123" s="109"/>
      <c r="AR123" s="120"/>
      <c r="AS123" s="120"/>
      <c r="AT123" s="230"/>
      <c r="AU123" s="108"/>
      <c r="AV123" s="104"/>
      <c r="AW123" s="123"/>
      <c r="AX123" s="114"/>
      <c r="AY123" s="108"/>
      <c r="AZ123" s="104"/>
      <c r="BA123" s="113"/>
      <c r="BB123" s="114"/>
      <c r="BC123" s="107"/>
      <c r="BD123" s="189"/>
      <c r="BE123" s="122"/>
      <c r="BF123" s="195"/>
      <c r="BG123" s="31"/>
      <c r="BH123" s="40"/>
      <c r="BI123" s="108"/>
      <c r="BJ123" s="104"/>
      <c r="BK123" s="123"/>
      <c r="BL123" s="114"/>
      <c r="BM123" s="108"/>
      <c r="BN123" s="104"/>
      <c r="BO123" s="116"/>
      <c r="BP123" s="111"/>
      <c r="BQ123" s="108"/>
      <c r="BR123" s="104"/>
      <c r="BS123" s="123"/>
      <c r="BT123" s="114"/>
      <c r="BU123" s="31"/>
      <c r="BV123" s="40"/>
      <c r="BW123" s="107"/>
      <c r="BX123" s="105"/>
      <c r="BY123" s="122"/>
      <c r="BZ123" s="111"/>
      <c r="CA123" s="31"/>
      <c r="CB123" s="40"/>
      <c r="CC123" s="107"/>
      <c r="CD123" s="105"/>
      <c r="CE123" s="122"/>
      <c r="CF123" s="111"/>
      <c r="CG123" s="119"/>
      <c r="CH123" s="133"/>
      <c r="CI123" s="140"/>
      <c r="CJ123" s="139"/>
      <c r="CK123" s="107"/>
      <c r="CL123" s="141"/>
      <c r="CM123" s="122"/>
      <c r="CN123" s="148"/>
      <c r="CO123" s="107"/>
      <c r="CP123" s="189">
        <v>0</v>
      </c>
      <c r="CQ123" s="122"/>
      <c r="CR123" s="195">
        <v>0</v>
      </c>
      <c r="CS123" s="107"/>
      <c r="CT123" s="141">
        <v>0</v>
      </c>
      <c r="CU123" s="122"/>
      <c r="CV123" s="212">
        <v>0</v>
      </c>
      <c r="CW123" s="225"/>
      <c r="CX123" s="225">
        <v>0</v>
      </c>
      <c r="CY123" s="86">
        <f>LARGE((AB123,AD123,H123,J123,X123,Z123,L123,N123,P123,R123,T123,V123,AJ123,AL123,AF123,AH123,AN123,AP123,AR123,AT123,AZ123,BB123,BD123,BF123,BH123,BJ123,BL123,AV123,AX123,BN123,BP123,BR123,BT123,BV123,BX123,BZ123,CB123,CD123,CF123,CH123,CJ123,CL123,CN123,CP123,CR123,CT123,CV123,CX123),1)+LARGE((AB123,AD123,H123,J123,X123,Z123,L123,N123,P123,R123,T123,V123,AJ123,AL123,AF123,AH123,AN123,AP123,AR123,AT123,AZ123,BB123,BD123,BF123,BH123,BJ123,BL123,AV123,AX123,BN123,BP123,BR123,BT123,BV123,BX123,BZ123,CB123,CD123,CF123,CH123,AD123,AB123,CJ123,CL123,CN123,CP123,CR123,CT123,CV123,CX123),2)+LARGE((AB123,AD123,H123,J123,X123,Z123,L123,N123,P123,R123,T123,V123,AJ123,AL123,AF123,AH123,AN123,AP123,AR123,AT123,AZ123,BB123,BD123,BF123,BH123,BJ123,BL123,AV123,AX123,BN123,BP123,BR123,BT123,BV123,BX123,BZ123,CB123,CD123,CF123,CH123,CJ123,CL123,CN123,CP123,CR123,CT123,CV123,CX123),3)+LARGE((AD123,AB123,H123,J123,X123,Z123,L123,N123,P123,R123,T123,V123,AJ123,AL123,AF123,AH123,AN123,AP123,AR123,AT123,AZ123,BB123,BD123,BF123,BH123,BJ123,BL123,AV123,AX123,BN123,BP123,BR123,BT123,BV123,BX123,BZ123,CB123,CD123,CF123,CH123,CJ123,CL123,CN123,CP123,CR123,CT123,CV123,CX123),4)+LARGE((AB123,AD123,H123,J123,X123,Z123,L123,N123,P123,R123,T123,V123,AJ123,AL123,AF123,AH123,AN123,AP123,AR123,AT123,AZ123,BB123,BD123,BF123,BH123,BJ123,BL123,AV123,AX123,BN123,BP123,BR123,BT123,BV123,BX123,BZ123,CB123,CD123,CF123,CH123,CJ123,CL123,CN123,CP123,CR123,CT123,CV123,CX123),5)</f>
        <v>0</v>
      </c>
      <c r="CZ123" s="81"/>
      <c r="DA123" s="81"/>
      <c r="DB123" s="81"/>
      <c r="DC123" s="81"/>
      <c r="DD123" s="81"/>
      <c r="DE123" s="81"/>
      <c r="DF123" s="81"/>
      <c r="DG123" s="81"/>
      <c r="DH123" s="81"/>
      <c r="DI123" s="81"/>
      <c r="DJ123" s="81"/>
      <c r="DK123" s="81"/>
      <c r="DL123" s="81"/>
      <c r="DM123" s="81"/>
      <c r="DN123" s="81"/>
      <c r="DO123" s="81"/>
      <c r="DP123" s="81"/>
      <c r="DQ123" s="81"/>
      <c r="DR123" s="81"/>
      <c r="DS123" s="81"/>
      <c r="DT123" s="81"/>
      <c r="DU123" s="81"/>
      <c r="DV123" s="81"/>
      <c r="DW123" s="81"/>
      <c r="DX123" s="81"/>
      <c r="DY123" s="81"/>
      <c r="DZ123" s="81"/>
      <c r="EA123" s="81"/>
      <c r="EB123" s="81"/>
      <c r="EC123" s="81"/>
      <c r="ED123" s="81"/>
      <c r="EE123" s="81"/>
      <c r="EF123" s="81"/>
      <c r="EG123" s="81"/>
      <c r="EH123" s="81"/>
      <c r="EI123" s="81"/>
      <c r="EJ123" s="81"/>
      <c r="EK123" s="81"/>
      <c r="EL123" s="81"/>
      <c r="EM123" s="81"/>
      <c r="EN123" s="81"/>
      <c r="EO123" s="81"/>
      <c r="EP123" s="81"/>
      <c r="EQ123" s="81"/>
      <c r="ER123" s="81"/>
      <c r="ES123" s="81"/>
      <c r="ET123" s="81"/>
      <c r="EU123" s="81"/>
      <c r="EV123" s="81"/>
      <c r="EW123" s="81"/>
      <c r="EX123" s="81"/>
      <c r="EY123" s="81"/>
      <c r="EZ123" s="81"/>
      <c r="FA123" s="81"/>
      <c r="FB123" s="81"/>
      <c r="FC123" s="81"/>
      <c r="FD123" s="81"/>
      <c r="FE123" s="81"/>
      <c r="FF123" s="81"/>
      <c r="FG123" s="81"/>
      <c r="FH123" s="81"/>
      <c r="FI123" s="81"/>
      <c r="FJ123" s="81"/>
      <c r="FK123" s="81"/>
      <c r="FL123" s="81"/>
      <c r="FM123" s="81"/>
      <c r="FN123" s="81"/>
      <c r="FO123" s="81"/>
      <c r="FP123" s="81"/>
      <c r="FQ123" s="81"/>
      <c r="FR123" s="81"/>
      <c r="FS123" s="81"/>
      <c r="FT123" s="81"/>
      <c r="FU123" s="81"/>
      <c r="FV123" s="81"/>
      <c r="FW123" s="81"/>
      <c r="FX123" s="81"/>
      <c r="FY123" s="81"/>
      <c r="FZ123" s="81"/>
      <c r="GA123" s="81"/>
      <c r="GB123" s="81"/>
      <c r="GC123" s="81"/>
      <c r="GD123" s="81"/>
      <c r="GE123" s="81"/>
      <c r="GF123" s="81"/>
      <c r="GG123" s="81"/>
      <c r="GH123" s="81"/>
      <c r="GI123" s="81"/>
      <c r="GJ123" s="81"/>
      <c r="GK123" s="81"/>
      <c r="GL123" s="81"/>
      <c r="GM123" s="81"/>
      <c r="GN123" s="81"/>
      <c r="GO123" s="81"/>
      <c r="GP123" s="81"/>
      <c r="GQ123" s="81"/>
      <c r="GR123" s="81"/>
      <c r="GS123" s="81"/>
      <c r="GT123" s="85"/>
      <c r="GU123" s="85"/>
      <c r="GV123" s="85"/>
      <c r="GW123" s="85"/>
      <c r="GX123" s="85"/>
      <c r="GY123" s="85"/>
      <c r="GZ123" s="85"/>
    </row>
    <row r="124" spans="1:208" s="74" customFormat="1" ht="15" customHeight="1" thickTop="1" thickBot="1" x14ac:dyDescent="0.3">
      <c r="A124" s="24"/>
      <c r="B124" s="91" t="s">
        <v>390</v>
      </c>
      <c r="C124" s="167" t="s">
        <v>275</v>
      </c>
      <c r="D124" s="168" t="s">
        <v>276</v>
      </c>
      <c r="E124" s="169">
        <v>2006</v>
      </c>
      <c r="F124" s="174" t="s">
        <v>30</v>
      </c>
      <c r="G124" s="103"/>
      <c r="H124" s="104"/>
      <c r="I124" s="113"/>
      <c r="J124" s="114"/>
      <c r="K124" s="107"/>
      <c r="L124" s="189"/>
      <c r="M124" s="122">
        <v>14</v>
      </c>
      <c r="N124" s="129">
        <v>0</v>
      </c>
      <c r="O124" s="103"/>
      <c r="P124" s="154"/>
      <c r="Q124" s="113"/>
      <c r="R124" s="114"/>
      <c r="S124" s="103"/>
      <c r="T124" s="154"/>
      <c r="U124" s="113"/>
      <c r="V124" s="114"/>
      <c r="W124" s="109"/>
      <c r="X124" s="110"/>
      <c r="Y124" s="120"/>
      <c r="Z124" s="121"/>
      <c r="AA124" s="107"/>
      <c r="AB124" s="189"/>
      <c r="AC124" s="122"/>
      <c r="AD124" s="129"/>
      <c r="AE124" s="109"/>
      <c r="AF124" s="155"/>
      <c r="AG124" s="120"/>
      <c r="AH124" s="121"/>
      <c r="AI124" s="109"/>
      <c r="AJ124" s="155"/>
      <c r="AK124" s="120"/>
      <c r="AL124" s="121"/>
      <c r="AM124" s="103"/>
      <c r="AN124" s="113"/>
      <c r="AO124" s="123"/>
      <c r="AP124" s="129"/>
      <c r="AQ124" s="109"/>
      <c r="AR124" s="120"/>
      <c r="AS124" s="120">
        <v>10</v>
      </c>
      <c r="AT124" s="129">
        <v>0</v>
      </c>
      <c r="AU124" s="108"/>
      <c r="AV124" s="104"/>
      <c r="AW124" s="123"/>
      <c r="AX124" s="114"/>
      <c r="AY124" s="108"/>
      <c r="AZ124" s="104"/>
      <c r="BA124" s="113"/>
      <c r="BB124" s="114"/>
      <c r="BC124" s="107"/>
      <c r="BD124" s="189"/>
      <c r="BE124" s="122"/>
      <c r="BF124" s="129"/>
      <c r="BG124" s="31"/>
      <c r="BH124" s="40"/>
      <c r="BI124" s="108"/>
      <c r="BJ124" s="104"/>
      <c r="BK124" s="123"/>
      <c r="BL124" s="114"/>
      <c r="BM124" s="108"/>
      <c r="BN124" s="104"/>
      <c r="BO124" s="116"/>
      <c r="BP124" s="111"/>
      <c r="BQ124" s="108"/>
      <c r="BR124" s="104"/>
      <c r="BS124" s="123"/>
      <c r="BT124" s="114"/>
      <c r="BU124" s="31"/>
      <c r="BV124" s="40"/>
      <c r="BW124" s="107"/>
      <c r="BX124" s="105"/>
      <c r="BY124" s="122"/>
      <c r="BZ124" s="111"/>
      <c r="CA124" s="31"/>
      <c r="CB124" s="40"/>
      <c r="CC124" s="107"/>
      <c r="CD124" s="105"/>
      <c r="CE124" s="122"/>
      <c r="CF124" s="111"/>
      <c r="CG124" s="119"/>
      <c r="CH124" s="133"/>
      <c r="CI124" s="140"/>
      <c r="CJ124" s="139"/>
      <c r="CK124" s="107"/>
      <c r="CL124" s="141"/>
      <c r="CM124" s="122"/>
      <c r="CN124" s="148"/>
      <c r="CO124" s="107"/>
      <c r="CP124" s="189">
        <v>0</v>
      </c>
      <c r="CQ124" s="122"/>
      <c r="CR124" s="195">
        <v>0</v>
      </c>
      <c r="CS124" s="107"/>
      <c r="CT124" s="141">
        <v>0</v>
      </c>
      <c r="CU124" s="122"/>
      <c r="CV124" s="212">
        <v>0</v>
      </c>
      <c r="CW124" s="225"/>
      <c r="CX124" s="225">
        <v>0</v>
      </c>
      <c r="CY124" s="86">
        <f>LARGE((AB124,AD124,H124,J124,X124,Z124,L124,N124,P124,R124,T124,V124,AJ124,AL124,AF124,AH124,AN124,AP124,AR124,AT124,AZ124,BB124,BD124,BF124,BH124,BJ124,BL124,AV124,AX124,BN124,BP124,BR124,BT124,BV124,BX124,BZ124,CB124,CD124,CF124,CH124,CJ124,CL124,CN124,CP124,CR124,CT124,CV124,CX124),1)+LARGE((AB124,AD124,H124,J124,X124,Z124,L124,N124,P124,R124,T124,V124,AJ124,AL124,AF124,AH124,AN124,AP124,AR124,AT124,AZ124,BB124,BD124,BF124,BH124,BJ124,BL124,AV124,AX124,BN124,BP124,BR124,BT124,BV124,BX124,BZ124,CB124,CD124,CF124,CH124,AD124,AB124,CJ124,CL124,CN124,CP124,CR124,CT124,CV124,CX124),2)+LARGE((AB124,AD124,H124,J124,X124,Z124,L124,N124,P124,R124,T124,V124,AJ124,AL124,AF124,AH124,AN124,AP124,AR124,AT124,AZ124,BB124,BD124,BF124,BH124,BJ124,BL124,AV124,AX124,BN124,BP124,BR124,BT124,BV124,BX124,BZ124,CB124,CD124,CF124,CH124,CJ124,CL124,CN124,CP124,CR124,CT124,CV124,CX124),3)+LARGE((AD124,AB124,H124,J124,X124,Z124,L124,N124,P124,R124,T124,V124,AJ124,AL124,AF124,AH124,AN124,AP124,AR124,AT124,AZ124,BB124,BD124,BF124,BH124,BJ124,BL124,AV124,AX124,BN124,BP124,BR124,BT124,BV124,BX124,BZ124,CB124,CD124,CF124,CH124,CJ124,CL124,CN124,CP124,CR124,CT124,CV124,CX124),4)+LARGE((AB124,AD124,H124,J124,X124,Z124,L124,N124,P124,R124,T124,V124,AJ124,AL124,AF124,AH124,AN124,AP124,AR124,AT124,AZ124,BB124,BD124,BF124,BH124,BJ124,BL124,AV124,AX124,BN124,BP124,BR124,BT124,BV124,BX124,BZ124,CB124,CD124,CF124,CH124,CJ124,CL124,CN124,CP124,CR124,CT124,CV124,CX124),5)</f>
        <v>0</v>
      </c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  <c r="DK124" s="81"/>
      <c r="DL124" s="81"/>
      <c r="DM124" s="81"/>
      <c r="DN124" s="81"/>
      <c r="DO124" s="81"/>
      <c r="DP124" s="81"/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1"/>
      <c r="EB124" s="81"/>
      <c r="EC124" s="81"/>
      <c r="ED124" s="81"/>
      <c r="EE124" s="81"/>
      <c r="EF124" s="81"/>
      <c r="EG124" s="81"/>
      <c r="EH124" s="81"/>
      <c r="EI124" s="81"/>
      <c r="EJ124" s="81"/>
      <c r="EK124" s="81"/>
      <c r="EL124" s="81"/>
      <c r="EM124" s="81"/>
      <c r="EN124" s="81"/>
      <c r="EO124" s="81"/>
      <c r="EP124" s="81"/>
      <c r="EQ124" s="81"/>
      <c r="ER124" s="81"/>
      <c r="ES124" s="81"/>
      <c r="ET124" s="81"/>
      <c r="EU124" s="81"/>
      <c r="EV124" s="81"/>
      <c r="EW124" s="81"/>
      <c r="EX124" s="81"/>
      <c r="EY124" s="81"/>
      <c r="EZ124" s="81"/>
      <c r="FA124" s="81"/>
      <c r="FB124" s="81"/>
      <c r="FC124" s="81"/>
      <c r="FD124" s="81"/>
      <c r="FE124" s="81"/>
      <c r="FF124" s="81"/>
      <c r="FG124" s="81"/>
      <c r="FH124" s="81"/>
      <c r="FI124" s="81"/>
      <c r="FJ124" s="81"/>
      <c r="FK124" s="81"/>
      <c r="FL124" s="81"/>
      <c r="FM124" s="81"/>
      <c r="FN124" s="81"/>
      <c r="FO124" s="81"/>
      <c r="FP124" s="81"/>
      <c r="FQ124" s="81"/>
      <c r="FR124" s="81"/>
      <c r="FS124" s="81"/>
      <c r="FT124" s="81"/>
      <c r="FU124" s="81"/>
      <c r="FV124" s="81"/>
      <c r="FW124" s="81"/>
      <c r="FX124" s="81"/>
      <c r="FY124" s="81"/>
      <c r="FZ124" s="81"/>
      <c r="GA124" s="81"/>
      <c r="GB124" s="81"/>
      <c r="GC124" s="81"/>
      <c r="GD124" s="81"/>
      <c r="GE124" s="81"/>
      <c r="GF124" s="81"/>
      <c r="GG124" s="81"/>
      <c r="GH124" s="81"/>
      <c r="GI124" s="81"/>
      <c r="GJ124" s="81"/>
      <c r="GK124" s="81"/>
      <c r="GL124" s="81"/>
      <c r="GM124" s="81"/>
      <c r="GN124" s="81"/>
      <c r="GO124" s="81"/>
      <c r="GP124" s="81"/>
      <c r="GQ124" s="81"/>
      <c r="GR124" s="81"/>
      <c r="GS124" s="81"/>
      <c r="GT124" s="85"/>
      <c r="GU124" s="85"/>
      <c r="GV124" s="85"/>
      <c r="GW124" s="85"/>
      <c r="GX124" s="85"/>
      <c r="GY124" s="85"/>
      <c r="GZ124" s="85"/>
    </row>
    <row r="125" spans="1:208" s="74" customFormat="1" ht="15" customHeight="1" thickTop="1" thickBot="1" x14ac:dyDescent="0.3">
      <c r="A125" s="24"/>
      <c r="B125" s="91" t="s">
        <v>390</v>
      </c>
      <c r="C125" s="159" t="s">
        <v>319</v>
      </c>
      <c r="D125" s="160" t="s">
        <v>320</v>
      </c>
      <c r="E125" s="161">
        <v>2005</v>
      </c>
      <c r="F125" s="172"/>
      <c r="G125" s="103"/>
      <c r="H125" s="104"/>
      <c r="I125" s="113"/>
      <c r="J125" s="114"/>
      <c r="K125" s="107"/>
      <c r="L125" s="189"/>
      <c r="M125" s="136"/>
      <c r="N125" s="195"/>
      <c r="O125" s="103"/>
      <c r="P125" s="154"/>
      <c r="Q125" s="113"/>
      <c r="R125" s="114"/>
      <c r="S125" s="103"/>
      <c r="T125" s="154"/>
      <c r="U125" s="113"/>
      <c r="V125" s="114"/>
      <c r="W125" s="109"/>
      <c r="X125" s="110"/>
      <c r="Y125" s="120"/>
      <c r="Z125" s="121"/>
      <c r="AA125" s="107"/>
      <c r="AB125" s="189"/>
      <c r="AC125" s="136"/>
      <c r="AD125" s="195"/>
      <c r="AE125" s="109"/>
      <c r="AF125" s="155"/>
      <c r="AG125" s="120"/>
      <c r="AH125" s="121"/>
      <c r="AI125" s="109"/>
      <c r="AJ125" s="155"/>
      <c r="AK125" s="120"/>
      <c r="AL125" s="114"/>
      <c r="AM125" s="103"/>
      <c r="AN125" s="113"/>
      <c r="AO125" s="123">
        <v>39</v>
      </c>
      <c r="AP125" s="129">
        <v>0</v>
      </c>
      <c r="AQ125" s="109"/>
      <c r="AR125" s="120"/>
      <c r="AS125" s="120"/>
      <c r="AT125" s="230"/>
      <c r="AU125" s="108"/>
      <c r="AV125" s="104"/>
      <c r="AW125" s="123"/>
      <c r="AX125" s="114"/>
      <c r="AY125" s="108"/>
      <c r="AZ125" s="104"/>
      <c r="BA125" s="113">
        <v>38</v>
      </c>
      <c r="BB125" s="114">
        <v>0</v>
      </c>
      <c r="BC125" s="107"/>
      <c r="BD125" s="189"/>
      <c r="BE125" s="136"/>
      <c r="BF125" s="195"/>
      <c r="BG125" s="31"/>
      <c r="BH125" s="40"/>
      <c r="BI125" s="108"/>
      <c r="BJ125" s="104"/>
      <c r="BK125" s="123"/>
      <c r="BL125" s="114"/>
      <c r="BM125" s="108"/>
      <c r="BN125" s="104"/>
      <c r="BO125" s="115"/>
      <c r="BP125" s="112"/>
      <c r="BQ125" s="108"/>
      <c r="BR125" s="104"/>
      <c r="BS125" s="123"/>
      <c r="BT125" s="114"/>
      <c r="BU125" s="31"/>
      <c r="BV125" s="72"/>
      <c r="BW125" s="131"/>
      <c r="BX125" s="141"/>
      <c r="BY125" s="122"/>
      <c r="BZ125" s="111"/>
      <c r="CA125" s="31"/>
      <c r="CB125" s="40"/>
      <c r="CC125" s="107"/>
      <c r="CD125" s="105"/>
      <c r="CE125" s="122"/>
      <c r="CF125" s="111"/>
      <c r="CG125" s="119"/>
      <c r="CH125" s="133"/>
      <c r="CI125" s="138"/>
      <c r="CJ125" s="149"/>
      <c r="CK125" s="107"/>
      <c r="CL125" s="141"/>
      <c r="CM125" s="136"/>
      <c r="CN125" s="148"/>
      <c r="CO125" s="107"/>
      <c r="CP125" s="189"/>
      <c r="CQ125" s="136"/>
      <c r="CR125" s="195">
        <v>0</v>
      </c>
      <c r="CS125" s="107"/>
      <c r="CT125" s="141">
        <v>0</v>
      </c>
      <c r="CU125" s="136"/>
      <c r="CV125" s="212">
        <v>0</v>
      </c>
      <c r="CW125" s="225"/>
      <c r="CX125" s="225">
        <v>0</v>
      </c>
      <c r="CY125" s="86">
        <f>LARGE((AB125,AD125,H125,J125,X125,Z125,L125,N125,P125,R125,T125,V125,AJ125,AL125,AF125,AH125,AN125,AP125,AR125,AT125,AZ125,BB125,BD125,BF125,BH125,BJ125,BL125,AV125,AX125,BN125,BP125,BR125,BT125,BV125,BX125,BZ125,CB125,CD125,CF125,CH125,CJ125,CL125,CN125,CP125,CR125,CT125,CV125,CX125),1)+LARGE((AB125,AD125,H125,J125,X125,Z125,L125,N125,P125,R125,T125,V125,AJ125,AL125,AF125,AH125,AN125,AP125,AR125,AT125,AZ125,BB125,BD125,BF125,BH125,BJ125,BL125,AV125,AX125,BN125,BP125,BR125,BT125,BV125,BX125,BZ125,CB125,CD125,CF125,CH125,AD125,AB125,CJ125,CL125,CN125,CP125,CR125,CT125,CV125,CX125),2)+LARGE((AB125,AD125,H125,J125,X125,Z125,L125,N125,P125,R125,T125,V125,AJ125,AL125,AF125,AH125,AN125,AP125,AR125,AT125,AZ125,BB125,BD125,BF125,BH125,BJ125,BL125,AV125,AX125,BN125,BP125,BR125,BT125,BV125,BX125,BZ125,CB125,CD125,CF125,CH125,CJ125,CL125,CN125,CP125,CR125,CT125,CV125,CX125),3)+LARGE((AD125,AB125,H125,J125,X125,Z125,L125,N125,P125,R125,T125,V125,AJ125,AL125,AF125,AH125,AN125,AP125,AR125,AT125,AZ125,BB125,BD125,BF125,BH125,BJ125,BL125,AV125,AX125,BN125,BP125,BR125,BT125,BV125,BX125,BZ125,CB125,CD125,CF125,CH125,CJ125,CL125,CN125,CP125,CR125,CT125,CV125,CX125),4)+LARGE((AB125,AD125,H125,J125,X125,Z125,L125,N125,P125,R125,T125,V125,AJ125,AL125,AF125,AH125,AN125,AP125,AR125,AT125,AZ125,BB125,BD125,BF125,BH125,BJ125,BL125,AV125,AX125,BN125,BP125,BR125,BT125,BV125,BX125,BZ125,CB125,CD125,CF125,CH125,CJ125,CL125,CN125,CP125,CR125,CT125,CV125,CX125),5)</f>
        <v>0</v>
      </c>
      <c r="CZ125" s="81"/>
      <c r="DA125" s="81"/>
      <c r="DB125" s="81"/>
      <c r="DC125" s="81"/>
      <c r="DD125" s="81"/>
      <c r="DE125" s="81"/>
      <c r="DF125" s="81"/>
      <c r="DG125" s="81"/>
      <c r="DH125" s="81"/>
      <c r="DI125" s="81"/>
      <c r="DJ125" s="81"/>
      <c r="DK125" s="81"/>
      <c r="DL125" s="81"/>
      <c r="DM125" s="81"/>
      <c r="DN125" s="81"/>
      <c r="DO125" s="81"/>
      <c r="DP125" s="81"/>
      <c r="DQ125" s="81"/>
      <c r="DR125" s="81"/>
      <c r="DS125" s="81"/>
      <c r="DT125" s="81"/>
      <c r="DU125" s="81"/>
      <c r="DV125" s="81"/>
      <c r="DW125" s="81"/>
      <c r="DX125" s="81"/>
      <c r="DY125" s="81"/>
      <c r="DZ125" s="81"/>
      <c r="EA125" s="81"/>
      <c r="EB125" s="81"/>
      <c r="EC125" s="81"/>
      <c r="ED125" s="81"/>
      <c r="EE125" s="81"/>
      <c r="EF125" s="81"/>
      <c r="EG125" s="81"/>
      <c r="EH125" s="81"/>
      <c r="EI125" s="81"/>
      <c r="EJ125" s="81"/>
      <c r="EK125" s="81"/>
      <c r="EL125" s="81"/>
      <c r="EM125" s="81"/>
      <c r="EN125" s="81"/>
      <c r="EO125" s="81"/>
      <c r="EP125" s="81"/>
      <c r="EQ125" s="81"/>
      <c r="ER125" s="81"/>
      <c r="ES125" s="81"/>
      <c r="ET125" s="81"/>
      <c r="EU125" s="81"/>
      <c r="EV125" s="81"/>
      <c r="EW125" s="81"/>
      <c r="EX125" s="81"/>
      <c r="EY125" s="81"/>
      <c r="EZ125" s="81"/>
      <c r="FA125" s="81"/>
      <c r="FB125" s="81"/>
      <c r="FC125" s="81"/>
      <c r="FD125" s="81"/>
      <c r="FE125" s="81"/>
      <c r="FF125" s="81"/>
      <c r="FG125" s="81"/>
      <c r="FH125" s="81"/>
      <c r="FI125" s="81"/>
      <c r="FJ125" s="81"/>
      <c r="FK125" s="81"/>
      <c r="FL125" s="81"/>
      <c r="FM125" s="81"/>
      <c r="FN125" s="81"/>
      <c r="FO125" s="81"/>
      <c r="FP125" s="81"/>
      <c r="FQ125" s="81"/>
      <c r="FR125" s="81"/>
      <c r="FS125" s="81"/>
      <c r="FT125" s="81"/>
      <c r="FU125" s="81"/>
      <c r="FV125" s="81"/>
      <c r="FW125" s="81"/>
      <c r="FX125" s="81"/>
      <c r="FY125" s="81"/>
      <c r="FZ125" s="81"/>
      <c r="GA125" s="81"/>
      <c r="GB125" s="81"/>
      <c r="GC125" s="81"/>
      <c r="GD125" s="81"/>
      <c r="GE125" s="81"/>
      <c r="GF125" s="81"/>
      <c r="GG125" s="81"/>
      <c r="GH125" s="81"/>
      <c r="GI125" s="81"/>
      <c r="GJ125" s="81"/>
      <c r="GK125" s="81"/>
      <c r="GL125" s="81"/>
      <c r="GM125" s="81"/>
      <c r="GN125" s="81"/>
      <c r="GO125" s="81"/>
      <c r="GP125" s="81"/>
      <c r="GQ125" s="81"/>
      <c r="GR125" s="81"/>
      <c r="GS125" s="81"/>
      <c r="GT125" s="85"/>
      <c r="GU125" s="85"/>
      <c r="GV125" s="85"/>
      <c r="GW125" s="85"/>
      <c r="GX125" s="85"/>
      <c r="GY125" s="85"/>
      <c r="GZ125" s="85"/>
    </row>
    <row r="126" spans="1:208" s="74" customFormat="1" ht="15" customHeight="1" thickTop="1" thickBot="1" x14ac:dyDescent="0.3">
      <c r="A126" s="24"/>
      <c r="B126" s="91" t="s">
        <v>390</v>
      </c>
      <c r="C126" s="167" t="s">
        <v>326</v>
      </c>
      <c r="D126" s="168" t="s">
        <v>327</v>
      </c>
      <c r="E126" s="169">
        <v>2006</v>
      </c>
      <c r="F126" s="174"/>
      <c r="G126" s="103"/>
      <c r="H126" s="104"/>
      <c r="I126" s="113"/>
      <c r="J126" s="114"/>
      <c r="K126" s="107"/>
      <c r="L126" s="189"/>
      <c r="M126" s="136"/>
      <c r="N126" s="195"/>
      <c r="O126" s="103"/>
      <c r="P126" s="154"/>
      <c r="Q126" s="113"/>
      <c r="R126" s="114"/>
      <c r="S126" s="103"/>
      <c r="T126" s="154"/>
      <c r="U126" s="113"/>
      <c r="V126" s="114"/>
      <c r="W126" s="109"/>
      <c r="X126" s="110"/>
      <c r="Y126" s="120"/>
      <c r="Z126" s="121"/>
      <c r="AA126" s="107"/>
      <c r="AB126" s="189"/>
      <c r="AC126" s="136"/>
      <c r="AD126" s="195"/>
      <c r="AE126" s="109"/>
      <c r="AF126" s="155"/>
      <c r="AG126" s="120"/>
      <c r="AH126" s="121"/>
      <c r="AI126" s="109"/>
      <c r="AJ126" s="155"/>
      <c r="AK126" s="120"/>
      <c r="AL126" s="114"/>
      <c r="AM126" s="103"/>
      <c r="AN126" s="113"/>
      <c r="AO126" s="123">
        <v>50</v>
      </c>
      <c r="AP126" s="129">
        <v>0</v>
      </c>
      <c r="AQ126" s="109"/>
      <c r="AR126" s="120"/>
      <c r="AS126" s="120"/>
      <c r="AT126" s="230"/>
      <c r="AU126" s="108"/>
      <c r="AV126" s="104"/>
      <c r="AW126" s="123"/>
      <c r="AX126" s="114"/>
      <c r="AY126" s="108"/>
      <c r="AZ126" s="104"/>
      <c r="BA126" s="113"/>
      <c r="BB126" s="114"/>
      <c r="BC126" s="107"/>
      <c r="BD126" s="189"/>
      <c r="BE126" s="136"/>
      <c r="BF126" s="195"/>
      <c r="BG126" s="31"/>
      <c r="BH126" s="40"/>
      <c r="BI126" s="108"/>
      <c r="BJ126" s="104"/>
      <c r="BK126" s="123"/>
      <c r="BL126" s="114"/>
      <c r="BM126" s="108"/>
      <c r="BN126" s="104"/>
      <c r="BO126" s="115"/>
      <c r="BP126" s="112"/>
      <c r="BQ126" s="108"/>
      <c r="BR126" s="104"/>
      <c r="BS126" s="123"/>
      <c r="BT126" s="114"/>
      <c r="BU126" s="31"/>
      <c r="BV126" s="72"/>
      <c r="BW126" s="131"/>
      <c r="BX126" s="141"/>
      <c r="BY126" s="122"/>
      <c r="BZ126" s="111"/>
      <c r="CA126" s="31"/>
      <c r="CB126" s="40"/>
      <c r="CC126" s="107"/>
      <c r="CD126" s="105"/>
      <c r="CE126" s="122"/>
      <c r="CF126" s="111"/>
      <c r="CG126" s="119"/>
      <c r="CH126" s="133"/>
      <c r="CI126" s="138"/>
      <c r="CJ126" s="149"/>
      <c r="CK126" s="107"/>
      <c r="CL126" s="141"/>
      <c r="CM126" s="136"/>
      <c r="CN126" s="148"/>
      <c r="CO126" s="107"/>
      <c r="CP126" s="189"/>
      <c r="CQ126" s="136"/>
      <c r="CR126" s="195">
        <v>0</v>
      </c>
      <c r="CS126" s="107"/>
      <c r="CT126" s="141">
        <v>0</v>
      </c>
      <c r="CU126" s="136"/>
      <c r="CV126" s="212">
        <v>0</v>
      </c>
      <c r="CW126" s="225"/>
      <c r="CX126" s="225">
        <v>0</v>
      </c>
      <c r="CY126" s="86">
        <f>LARGE((AB126,AD126,H126,J126,X126,Z126,L126,N126,P126,R126,T126,V126,AJ126,AL126,AF126,AH126,AN126,AP126,AR126,AT126,AZ126,BB126,BD126,BF126,BH126,BJ126,BL126,AV126,AX126,BN126,BP126,BR126,BT126,BV126,BX126,BZ126,CB126,CD126,CF126,CH126,CJ126,CL126,CN126,CP126,CR126,CT126,CV126,CX126),1)+LARGE((AB126,AD126,H126,J126,X126,Z126,L126,N126,P126,R126,T126,V126,AJ126,AL126,AF126,AH126,AN126,AP126,AR126,AT126,AZ126,BB126,BD126,BF126,BH126,BJ126,BL126,AV126,AX126,BN126,BP126,BR126,BT126,BV126,BX126,BZ126,CB126,CD126,CF126,CH126,AD126,AB126,CJ126,CL126,CN126,CP126,CR126,CT126,CV126,CX126),2)+LARGE((AB126,AD126,H126,J126,X126,Z126,L126,N126,P126,R126,T126,V126,AJ126,AL126,AF126,AH126,AN126,AP126,AR126,AT126,AZ126,BB126,BD126,BF126,BH126,BJ126,BL126,AV126,AX126,BN126,BP126,BR126,BT126,BV126,BX126,BZ126,CB126,CD126,CF126,CH126,CJ126,CL126,CN126,CP126,CR126,CT126,CV126,CX126),3)+LARGE((AD126,AB126,H126,J126,X126,Z126,L126,N126,P126,R126,T126,V126,AJ126,AL126,AF126,AH126,AN126,AP126,AR126,AT126,AZ126,BB126,BD126,BF126,BH126,BJ126,BL126,AV126,AX126,BN126,BP126,BR126,BT126,BV126,BX126,BZ126,CB126,CD126,CF126,CH126,CJ126,CL126,CN126,CP126,CR126,CT126,CV126,CX126),4)+LARGE((AB126,AD126,H126,J126,X126,Z126,L126,N126,P126,R126,T126,V126,AJ126,AL126,AF126,AH126,AN126,AP126,AR126,AT126,AZ126,BB126,BD126,BF126,BH126,BJ126,BL126,AV126,AX126,BN126,BP126,BR126,BT126,BV126,BX126,BZ126,CB126,CD126,CF126,CH126,CJ126,CL126,CN126,CP126,CR126,CT126,CV126,CX126),5)</f>
        <v>0</v>
      </c>
      <c r="CZ126" s="81"/>
      <c r="DA126" s="81"/>
      <c r="DB126" s="81"/>
      <c r="DC126" s="81"/>
      <c r="DD126" s="81"/>
      <c r="DE126" s="81"/>
      <c r="DF126" s="81"/>
      <c r="DG126" s="81"/>
      <c r="DH126" s="81"/>
      <c r="DI126" s="81"/>
      <c r="DJ126" s="81"/>
      <c r="DK126" s="81"/>
      <c r="DL126" s="81"/>
      <c r="DM126" s="81"/>
      <c r="DN126" s="81"/>
      <c r="DO126" s="81"/>
      <c r="DP126" s="81"/>
      <c r="DQ126" s="81"/>
      <c r="DR126" s="81"/>
      <c r="DS126" s="81"/>
      <c r="DT126" s="81"/>
      <c r="DU126" s="81"/>
      <c r="DV126" s="81"/>
      <c r="DW126" s="81"/>
      <c r="DX126" s="81"/>
      <c r="DY126" s="81"/>
      <c r="DZ126" s="81"/>
      <c r="EA126" s="81"/>
      <c r="EB126" s="81"/>
      <c r="EC126" s="81"/>
      <c r="ED126" s="81"/>
      <c r="EE126" s="81"/>
      <c r="EF126" s="81"/>
      <c r="EG126" s="81"/>
      <c r="EH126" s="81"/>
      <c r="EI126" s="81"/>
      <c r="EJ126" s="81"/>
      <c r="EK126" s="81"/>
      <c r="EL126" s="81"/>
      <c r="EM126" s="81"/>
      <c r="EN126" s="81"/>
      <c r="EO126" s="81"/>
      <c r="EP126" s="81"/>
      <c r="EQ126" s="81"/>
      <c r="ER126" s="81"/>
      <c r="ES126" s="81"/>
      <c r="ET126" s="81"/>
      <c r="EU126" s="81"/>
      <c r="EV126" s="81"/>
      <c r="EW126" s="81"/>
      <c r="EX126" s="81"/>
      <c r="EY126" s="81"/>
      <c r="EZ126" s="81"/>
      <c r="FA126" s="81"/>
      <c r="FB126" s="81"/>
      <c r="FC126" s="81"/>
      <c r="FD126" s="81"/>
      <c r="FE126" s="81"/>
      <c r="FF126" s="81"/>
      <c r="FG126" s="81"/>
      <c r="FH126" s="81"/>
      <c r="FI126" s="81"/>
      <c r="FJ126" s="81"/>
      <c r="FK126" s="81"/>
      <c r="FL126" s="81"/>
      <c r="FM126" s="81"/>
      <c r="FN126" s="81"/>
      <c r="FO126" s="81"/>
      <c r="FP126" s="81"/>
      <c r="FQ126" s="81"/>
      <c r="FR126" s="81"/>
      <c r="FS126" s="81"/>
      <c r="FT126" s="81"/>
      <c r="FU126" s="81"/>
      <c r="FV126" s="81"/>
      <c r="FW126" s="81"/>
      <c r="FX126" s="81"/>
      <c r="FY126" s="81"/>
      <c r="FZ126" s="81"/>
      <c r="GA126" s="81"/>
      <c r="GB126" s="81"/>
      <c r="GC126" s="81"/>
      <c r="GD126" s="81"/>
      <c r="GE126" s="81"/>
      <c r="GF126" s="81"/>
      <c r="GG126" s="81"/>
      <c r="GH126" s="81"/>
      <c r="GI126" s="81"/>
      <c r="GJ126" s="81"/>
      <c r="GK126" s="81"/>
      <c r="GL126" s="81"/>
      <c r="GM126" s="81"/>
      <c r="GN126" s="81"/>
      <c r="GO126" s="81"/>
      <c r="GP126" s="81"/>
      <c r="GQ126" s="81"/>
      <c r="GR126" s="81"/>
      <c r="GS126" s="81"/>
      <c r="GT126" s="85"/>
      <c r="GU126" s="85"/>
      <c r="GV126" s="85"/>
      <c r="GW126" s="85"/>
      <c r="GX126" s="85"/>
      <c r="GY126" s="85"/>
      <c r="GZ126" s="85"/>
    </row>
    <row r="127" spans="1:208" s="74" customFormat="1" ht="15" customHeight="1" thickTop="1" thickBot="1" x14ac:dyDescent="0.3">
      <c r="A127" s="24"/>
      <c r="B127" s="91" t="s">
        <v>390</v>
      </c>
      <c r="C127" s="167" t="s">
        <v>329</v>
      </c>
      <c r="D127" s="168" t="s">
        <v>330</v>
      </c>
      <c r="E127" s="169">
        <v>2006</v>
      </c>
      <c r="F127" s="174"/>
      <c r="G127" s="103"/>
      <c r="H127" s="104"/>
      <c r="I127" s="113"/>
      <c r="J127" s="114"/>
      <c r="K127" s="107"/>
      <c r="L127" s="189"/>
      <c r="M127" s="136"/>
      <c r="N127" s="195"/>
      <c r="O127" s="103"/>
      <c r="P127" s="154"/>
      <c r="Q127" s="113"/>
      <c r="R127" s="114"/>
      <c r="S127" s="103"/>
      <c r="T127" s="154"/>
      <c r="U127" s="113"/>
      <c r="V127" s="114"/>
      <c r="W127" s="109"/>
      <c r="X127" s="110"/>
      <c r="Y127" s="120"/>
      <c r="Z127" s="121"/>
      <c r="AA127" s="107"/>
      <c r="AB127" s="189"/>
      <c r="AC127" s="136"/>
      <c r="AD127" s="195"/>
      <c r="AE127" s="109"/>
      <c r="AF127" s="155"/>
      <c r="AG127" s="120"/>
      <c r="AH127" s="121"/>
      <c r="AI127" s="109"/>
      <c r="AJ127" s="155"/>
      <c r="AK127" s="120"/>
      <c r="AL127" s="114"/>
      <c r="AM127" s="103"/>
      <c r="AN127" s="113"/>
      <c r="AO127" s="123">
        <v>52</v>
      </c>
      <c r="AP127" s="129">
        <v>0</v>
      </c>
      <c r="AQ127" s="109"/>
      <c r="AR127" s="120"/>
      <c r="AS127" s="120"/>
      <c r="AT127" s="230"/>
      <c r="AU127" s="108"/>
      <c r="AV127" s="104"/>
      <c r="AW127" s="123"/>
      <c r="AX127" s="114"/>
      <c r="AY127" s="108"/>
      <c r="AZ127" s="104"/>
      <c r="BA127" s="113"/>
      <c r="BB127" s="114"/>
      <c r="BC127" s="107"/>
      <c r="BD127" s="189"/>
      <c r="BE127" s="136"/>
      <c r="BF127" s="195"/>
      <c r="BG127" s="31"/>
      <c r="BH127" s="40"/>
      <c r="BI127" s="108"/>
      <c r="BJ127" s="104"/>
      <c r="BK127" s="123"/>
      <c r="BL127" s="114"/>
      <c r="BM127" s="108"/>
      <c r="BN127" s="104"/>
      <c r="BO127" s="115"/>
      <c r="BP127" s="112"/>
      <c r="BQ127" s="108"/>
      <c r="BR127" s="104"/>
      <c r="BS127" s="123"/>
      <c r="BT127" s="114"/>
      <c r="BU127" s="31"/>
      <c r="BV127" s="72"/>
      <c r="BW127" s="131"/>
      <c r="BX127" s="141"/>
      <c r="BY127" s="122"/>
      <c r="BZ127" s="111"/>
      <c r="CA127" s="31"/>
      <c r="CB127" s="40"/>
      <c r="CC127" s="107"/>
      <c r="CD127" s="105"/>
      <c r="CE127" s="122"/>
      <c r="CF127" s="111"/>
      <c r="CG127" s="119"/>
      <c r="CH127" s="133"/>
      <c r="CI127" s="138"/>
      <c r="CJ127" s="149"/>
      <c r="CK127" s="107"/>
      <c r="CL127" s="141"/>
      <c r="CM127" s="136"/>
      <c r="CN127" s="148"/>
      <c r="CO127" s="107"/>
      <c r="CP127" s="189"/>
      <c r="CQ127" s="136"/>
      <c r="CR127" s="195">
        <v>0</v>
      </c>
      <c r="CS127" s="107"/>
      <c r="CT127" s="141">
        <v>0</v>
      </c>
      <c r="CU127" s="136"/>
      <c r="CV127" s="212">
        <v>0</v>
      </c>
      <c r="CW127" s="225"/>
      <c r="CX127" s="225">
        <v>0</v>
      </c>
      <c r="CY127" s="86">
        <f>LARGE((AB127,AD127,H127,J127,X127,Z127,L127,N127,P127,R127,T127,V127,AJ127,AL127,AF127,AH127,AN127,AP127,AR127,AT127,AZ127,BB127,BD127,BF127,BH127,BJ127,BL127,AV127,AX127,BN127,BP127,BR127,BT127,BV127,BX127,BZ127,CB127,CD127,CF127,CH127,CJ127,CL127,CN127,CP127,CR127,CT127,CV127,CX127),1)+LARGE((AB127,AD127,H127,J127,X127,Z127,L127,N127,P127,R127,T127,V127,AJ127,AL127,AF127,AH127,AN127,AP127,AR127,AT127,AZ127,BB127,BD127,BF127,BH127,BJ127,BL127,AV127,AX127,BN127,BP127,BR127,BT127,BV127,BX127,BZ127,CB127,CD127,CF127,CH127,AD127,AB127,CJ127,CL127,CN127,CP127,CR127,CT127,CV127,CX127),2)+LARGE((AB127,AD127,H127,J127,X127,Z127,L127,N127,P127,R127,T127,V127,AJ127,AL127,AF127,AH127,AN127,AP127,AR127,AT127,AZ127,BB127,BD127,BF127,BH127,BJ127,BL127,AV127,AX127,BN127,BP127,BR127,BT127,BV127,BX127,BZ127,CB127,CD127,CF127,CH127,CJ127,CL127,CN127,CP127,CR127,CT127,CV127,CX127),3)+LARGE((AD127,AB127,H127,J127,X127,Z127,L127,N127,P127,R127,T127,V127,AJ127,AL127,AF127,AH127,AN127,AP127,AR127,AT127,AZ127,BB127,BD127,BF127,BH127,BJ127,BL127,AV127,AX127,BN127,BP127,BR127,BT127,BV127,BX127,BZ127,CB127,CD127,CF127,CH127,CJ127,CL127,CN127,CP127,CR127,CT127,CV127,CX127),4)+LARGE((AB127,AD127,H127,J127,X127,Z127,L127,N127,P127,R127,T127,V127,AJ127,AL127,AF127,AH127,AN127,AP127,AR127,AT127,AZ127,BB127,BD127,BF127,BH127,BJ127,BL127,AV127,AX127,BN127,BP127,BR127,BT127,BV127,BX127,BZ127,CB127,CD127,CF127,CH127,CJ127,CL127,CN127,CP127,CR127,CT127,CV127,CX127),5)</f>
        <v>0</v>
      </c>
      <c r="CZ127" s="81"/>
      <c r="DA127" s="81"/>
      <c r="DB127" s="81"/>
      <c r="DC127" s="81"/>
      <c r="DD127" s="81"/>
      <c r="DE127" s="81"/>
      <c r="DF127" s="81"/>
      <c r="DG127" s="81"/>
      <c r="DH127" s="81"/>
      <c r="DI127" s="81"/>
      <c r="DJ127" s="81"/>
      <c r="DK127" s="81"/>
      <c r="DL127" s="81"/>
      <c r="DM127" s="81"/>
      <c r="DN127" s="81"/>
      <c r="DO127" s="81"/>
      <c r="DP127" s="81"/>
      <c r="DQ127" s="81"/>
      <c r="DR127" s="81"/>
      <c r="DS127" s="81"/>
      <c r="DT127" s="81"/>
      <c r="DU127" s="81"/>
      <c r="DV127" s="81"/>
      <c r="DW127" s="81"/>
      <c r="DX127" s="81"/>
      <c r="DY127" s="81"/>
      <c r="DZ127" s="81"/>
      <c r="EA127" s="81"/>
      <c r="EB127" s="81"/>
      <c r="EC127" s="81"/>
      <c r="ED127" s="81"/>
      <c r="EE127" s="81"/>
      <c r="EF127" s="81"/>
      <c r="EG127" s="81"/>
      <c r="EH127" s="81"/>
      <c r="EI127" s="81"/>
      <c r="EJ127" s="81"/>
      <c r="EK127" s="81"/>
      <c r="EL127" s="81"/>
      <c r="EM127" s="81"/>
      <c r="EN127" s="81"/>
      <c r="EO127" s="81"/>
      <c r="EP127" s="81"/>
      <c r="EQ127" s="81"/>
      <c r="ER127" s="81"/>
      <c r="ES127" s="81"/>
      <c r="ET127" s="81"/>
      <c r="EU127" s="81"/>
      <c r="EV127" s="81"/>
      <c r="EW127" s="81"/>
      <c r="EX127" s="81"/>
      <c r="EY127" s="81"/>
      <c r="EZ127" s="81"/>
      <c r="FA127" s="81"/>
      <c r="FB127" s="81"/>
      <c r="FC127" s="81"/>
      <c r="FD127" s="81"/>
      <c r="FE127" s="81"/>
      <c r="FF127" s="81"/>
      <c r="FG127" s="81"/>
      <c r="FH127" s="81"/>
      <c r="FI127" s="81"/>
      <c r="FJ127" s="81"/>
      <c r="FK127" s="81"/>
      <c r="FL127" s="81"/>
      <c r="FM127" s="81"/>
      <c r="FN127" s="81"/>
      <c r="FO127" s="81"/>
      <c r="FP127" s="81"/>
      <c r="FQ127" s="81"/>
      <c r="FR127" s="81"/>
      <c r="FS127" s="81"/>
      <c r="FT127" s="81"/>
      <c r="FU127" s="81"/>
      <c r="FV127" s="81"/>
      <c r="FW127" s="81"/>
      <c r="FX127" s="81"/>
      <c r="FY127" s="81"/>
      <c r="FZ127" s="81"/>
      <c r="GA127" s="81"/>
      <c r="GB127" s="81"/>
      <c r="GC127" s="81"/>
      <c r="GD127" s="81"/>
      <c r="GE127" s="81"/>
      <c r="GF127" s="81"/>
      <c r="GG127" s="81"/>
      <c r="GH127" s="81"/>
      <c r="GI127" s="81"/>
      <c r="GJ127" s="81"/>
      <c r="GK127" s="81"/>
      <c r="GL127" s="81"/>
      <c r="GM127" s="81"/>
      <c r="GN127" s="81"/>
      <c r="GO127" s="81"/>
      <c r="GP127" s="81"/>
      <c r="GQ127" s="81"/>
      <c r="GR127" s="81"/>
      <c r="GS127" s="81"/>
      <c r="GT127" s="85"/>
      <c r="GU127" s="85"/>
      <c r="GV127" s="85"/>
      <c r="GW127" s="85"/>
      <c r="GX127" s="85"/>
      <c r="GY127" s="85"/>
      <c r="GZ127" s="85"/>
    </row>
    <row r="128" spans="1:208" s="74" customFormat="1" ht="15" customHeight="1" thickTop="1" thickBot="1" x14ac:dyDescent="0.3">
      <c r="A128" s="24"/>
      <c r="B128" s="91" t="s">
        <v>390</v>
      </c>
      <c r="C128" s="167" t="s">
        <v>355</v>
      </c>
      <c r="D128" s="168" t="s">
        <v>356</v>
      </c>
      <c r="E128" s="169">
        <v>2006</v>
      </c>
      <c r="F128" s="174" t="s">
        <v>293</v>
      </c>
      <c r="G128" s="103"/>
      <c r="H128" s="104"/>
      <c r="I128" s="113"/>
      <c r="J128" s="114"/>
      <c r="K128" s="107"/>
      <c r="L128" s="189"/>
      <c r="M128" s="122"/>
      <c r="N128" s="195"/>
      <c r="O128" s="103"/>
      <c r="P128" s="154"/>
      <c r="Q128" s="113"/>
      <c r="R128" s="114"/>
      <c r="S128" s="103"/>
      <c r="T128" s="154"/>
      <c r="U128" s="113"/>
      <c r="V128" s="114"/>
      <c r="W128" s="109"/>
      <c r="X128" s="110"/>
      <c r="Y128" s="120"/>
      <c r="Z128" s="121"/>
      <c r="AA128" s="107"/>
      <c r="AB128" s="189"/>
      <c r="AC128" s="122"/>
      <c r="AD128" s="195"/>
      <c r="AE128" s="109"/>
      <c r="AF128" s="155"/>
      <c r="AG128" s="120"/>
      <c r="AH128" s="121"/>
      <c r="AI128" s="109"/>
      <c r="AJ128" s="155"/>
      <c r="AK128" s="120"/>
      <c r="AL128" s="121"/>
      <c r="AM128" s="103"/>
      <c r="AN128" s="113"/>
      <c r="AO128" s="123"/>
      <c r="AP128" s="129"/>
      <c r="AQ128" s="109"/>
      <c r="AR128" s="120"/>
      <c r="AS128" s="120">
        <v>18</v>
      </c>
      <c r="AT128" s="230">
        <v>0</v>
      </c>
      <c r="AU128" s="108"/>
      <c r="AV128" s="104"/>
      <c r="AW128" s="123"/>
      <c r="AX128" s="114"/>
      <c r="AY128" s="108"/>
      <c r="AZ128" s="104"/>
      <c r="BA128" s="113"/>
      <c r="BB128" s="114"/>
      <c r="BC128" s="107"/>
      <c r="BD128" s="189"/>
      <c r="BE128" s="122"/>
      <c r="BF128" s="195"/>
      <c r="BG128" s="31"/>
      <c r="BH128" s="40"/>
      <c r="BI128" s="108"/>
      <c r="BJ128" s="104"/>
      <c r="BK128" s="123"/>
      <c r="BL128" s="114"/>
      <c r="BM128" s="108"/>
      <c r="BN128" s="104"/>
      <c r="BO128" s="115"/>
      <c r="BP128" s="112"/>
      <c r="BQ128" s="108"/>
      <c r="BR128" s="104"/>
      <c r="BS128" s="123"/>
      <c r="BT128" s="114"/>
      <c r="BU128" s="31"/>
      <c r="BV128" s="40"/>
      <c r="BW128" s="107"/>
      <c r="BX128" s="105"/>
      <c r="BY128" s="122"/>
      <c r="BZ128" s="111"/>
      <c r="CA128" s="31"/>
      <c r="CB128" s="40"/>
      <c r="CC128" s="107"/>
      <c r="CD128" s="105"/>
      <c r="CE128" s="122"/>
      <c r="CF128" s="111"/>
      <c r="CG128" s="119"/>
      <c r="CH128" s="133"/>
      <c r="CI128" s="140"/>
      <c r="CJ128" s="149"/>
      <c r="CK128" s="107"/>
      <c r="CL128" s="141"/>
      <c r="CM128" s="122"/>
      <c r="CN128" s="148"/>
      <c r="CO128" s="107"/>
      <c r="CP128" s="189"/>
      <c r="CQ128" s="122"/>
      <c r="CR128" s="195">
        <v>0</v>
      </c>
      <c r="CS128" s="107"/>
      <c r="CT128" s="141">
        <v>0</v>
      </c>
      <c r="CU128" s="122"/>
      <c r="CV128" s="212">
        <v>0</v>
      </c>
      <c r="CW128" s="225"/>
      <c r="CX128" s="225">
        <v>0</v>
      </c>
      <c r="CY128" s="86">
        <f>LARGE((AB128,AD128,H128,J128,X128,Z128,L128,N128,P128,R128,T128,V128,AJ128,AL128,AF128,AH128,AN128,AP128,AR128,AT128,AZ128,BB128,BD128,BF128,BH128,BJ128,BL128,AV128,AX128,BN128,BP128,BR128,BT128,BV128,BX128,BZ128,CB128,CD128,CF128,CH128,CJ128,CL128,CN128,CP128,CR128,CT128,CV128,CX128),1)+LARGE((AB128,AD128,H128,J128,X128,Z128,L128,N128,P128,R128,T128,V128,AJ128,AL128,AF128,AH128,AN128,AP128,AR128,AT128,AZ128,BB128,BD128,BF128,BH128,BJ128,BL128,AV128,AX128,BN128,BP128,BR128,BT128,BV128,BX128,BZ128,CB128,CD128,CF128,CH128,AD128,AB128,CJ128,CL128,CN128,CP128,CR128,CT128,CV128,CX128),2)+LARGE((AB128,AD128,H128,J128,X128,Z128,L128,N128,P128,R128,T128,V128,AJ128,AL128,AF128,AH128,AN128,AP128,AR128,AT128,AZ128,BB128,BD128,BF128,BH128,BJ128,BL128,AV128,AX128,BN128,BP128,BR128,BT128,BV128,BX128,BZ128,CB128,CD128,CF128,CH128,CJ128,CL128,CN128,CP128,CR128,CT128,CV128,CX128),3)+LARGE((AD128,AB128,H128,J128,X128,Z128,L128,N128,P128,R128,T128,V128,AJ128,AL128,AF128,AH128,AN128,AP128,AR128,AT128,AZ128,BB128,BD128,BF128,BH128,BJ128,BL128,AV128,AX128,BN128,BP128,BR128,BT128,BV128,BX128,BZ128,CB128,CD128,CF128,CH128,CJ128,CL128,CN128,CP128,CR128,CT128,CV128,CX128),4)+LARGE((AB128,AD128,H128,J128,X128,Z128,L128,N128,P128,R128,T128,V128,AJ128,AL128,AF128,AH128,AN128,AP128,AR128,AT128,AZ128,BB128,BD128,BF128,BH128,BJ128,BL128,AV128,AX128,BN128,BP128,BR128,BT128,BV128,BX128,BZ128,CB128,CD128,CF128,CH128,CJ128,CL128,CN128,CP128,CR128,CT128,CV128,CX128),5)</f>
        <v>0</v>
      </c>
      <c r="CZ128" s="81"/>
      <c r="DA128" s="81"/>
      <c r="DB128" s="81"/>
      <c r="DC128" s="81"/>
      <c r="DD128" s="81"/>
      <c r="DE128" s="81"/>
      <c r="DF128" s="81"/>
      <c r="DG128" s="81"/>
      <c r="DH128" s="81"/>
      <c r="DI128" s="81"/>
      <c r="DJ128" s="81"/>
      <c r="DK128" s="81"/>
      <c r="DL128" s="81"/>
      <c r="DM128" s="81"/>
      <c r="DN128" s="81"/>
      <c r="DO128" s="81"/>
      <c r="DP128" s="81"/>
      <c r="DQ128" s="81"/>
      <c r="DR128" s="81"/>
      <c r="DS128" s="81"/>
      <c r="DT128" s="81"/>
      <c r="DU128" s="81"/>
      <c r="DV128" s="81"/>
      <c r="DW128" s="81"/>
      <c r="DX128" s="81"/>
      <c r="DY128" s="81"/>
      <c r="DZ128" s="81"/>
      <c r="EA128" s="81"/>
      <c r="EB128" s="81"/>
      <c r="EC128" s="81"/>
      <c r="ED128" s="81"/>
      <c r="EE128" s="81"/>
      <c r="EF128" s="81"/>
      <c r="EG128" s="81"/>
      <c r="EH128" s="81"/>
      <c r="EI128" s="81"/>
      <c r="EJ128" s="81"/>
      <c r="EK128" s="81"/>
      <c r="EL128" s="81"/>
      <c r="EM128" s="81"/>
      <c r="EN128" s="81"/>
      <c r="EO128" s="81"/>
      <c r="EP128" s="81"/>
      <c r="EQ128" s="81"/>
      <c r="ER128" s="81"/>
      <c r="ES128" s="81"/>
      <c r="ET128" s="81"/>
      <c r="EU128" s="81"/>
      <c r="EV128" s="81"/>
      <c r="EW128" s="81"/>
      <c r="EX128" s="81"/>
      <c r="EY128" s="81"/>
      <c r="EZ128" s="81"/>
      <c r="FA128" s="81"/>
      <c r="FB128" s="81"/>
      <c r="FC128" s="81"/>
      <c r="FD128" s="81"/>
      <c r="FE128" s="81"/>
      <c r="FF128" s="81"/>
      <c r="FG128" s="81"/>
      <c r="FH128" s="81"/>
      <c r="FI128" s="81"/>
      <c r="FJ128" s="81"/>
      <c r="FK128" s="81"/>
      <c r="FL128" s="81"/>
      <c r="FM128" s="81"/>
      <c r="FN128" s="81"/>
      <c r="FO128" s="81"/>
      <c r="FP128" s="81"/>
      <c r="FQ128" s="81"/>
      <c r="FR128" s="81"/>
      <c r="FS128" s="81"/>
      <c r="FT128" s="81"/>
      <c r="FU128" s="81"/>
      <c r="FV128" s="81"/>
      <c r="FW128" s="81"/>
      <c r="FX128" s="81"/>
      <c r="FY128" s="81"/>
      <c r="FZ128" s="81"/>
      <c r="GA128" s="81"/>
      <c r="GB128" s="81"/>
      <c r="GC128" s="81"/>
      <c r="GD128" s="81"/>
      <c r="GE128" s="81"/>
      <c r="GF128" s="81"/>
      <c r="GG128" s="81"/>
      <c r="GH128" s="81"/>
      <c r="GI128" s="81"/>
      <c r="GJ128" s="81"/>
      <c r="GK128" s="81"/>
      <c r="GL128" s="81"/>
      <c r="GM128" s="81"/>
      <c r="GN128" s="81"/>
      <c r="GO128" s="81"/>
      <c r="GP128" s="81"/>
      <c r="GQ128" s="81"/>
      <c r="GR128" s="81"/>
      <c r="GS128" s="81"/>
      <c r="GT128" s="85"/>
      <c r="GU128" s="85"/>
      <c r="GV128" s="85"/>
      <c r="GW128" s="85"/>
      <c r="GX128" s="85"/>
      <c r="GY128" s="85"/>
      <c r="GZ128" s="85"/>
    </row>
    <row r="129" spans="1:208" s="74" customFormat="1" ht="15" customHeight="1" thickTop="1" thickBot="1" x14ac:dyDescent="0.3">
      <c r="A129" s="24"/>
      <c r="B129" s="91" t="s">
        <v>390</v>
      </c>
      <c r="C129" s="167" t="s">
        <v>332</v>
      </c>
      <c r="D129" s="168" t="s">
        <v>333</v>
      </c>
      <c r="E129" s="169">
        <v>2006</v>
      </c>
      <c r="F129" s="174"/>
      <c r="G129" s="103"/>
      <c r="H129" s="104"/>
      <c r="I129" s="113"/>
      <c r="J129" s="114"/>
      <c r="K129" s="107"/>
      <c r="L129" s="189"/>
      <c r="M129" s="136"/>
      <c r="N129" s="195"/>
      <c r="O129" s="103"/>
      <c r="P129" s="154"/>
      <c r="Q129" s="113"/>
      <c r="R129" s="114"/>
      <c r="S129" s="103"/>
      <c r="T129" s="154"/>
      <c r="U129" s="113"/>
      <c r="V129" s="114"/>
      <c r="W129" s="109"/>
      <c r="X129" s="110"/>
      <c r="Y129" s="120"/>
      <c r="Z129" s="121"/>
      <c r="AA129" s="107"/>
      <c r="AB129" s="189"/>
      <c r="AC129" s="136"/>
      <c r="AD129" s="195"/>
      <c r="AE129" s="109"/>
      <c r="AF129" s="155"/>
      <c r="AG129" s="120"/>
      <c r="AH129" s="121"/>
      <c r="AI129" s="109"/>
      <c r="AJ129" s="155"/>
      <c r="AK129" s="120"/>
      <c r="AL129" s="114"/>
      <c r="AM129" s="103"/>
      <c r="AN129" s="113"/>
      <c r="AO129" s="123">
        <v>54</v>
      </c>
      <c r="AP129" s="129">
        <v>0</v>
      </c>
      <c r="AQ129" s="109"/>
      <c r="AR129" s="120"/>
      <c r="AS129" s="120"/>
      <c r="AT129" s="230"/>
      <c r="AU129" s="108"/>
      <c r="AV129" s="104"/>
      <c r="AW129" s="123"/>
      <c r="AX129" s="114"/>
      <c r="AY129" s="108"/>
      <c r="AZ129" s="104"/>
      <c r="BA129" s="113"/>
      <c r="BB129" s="114"/>
      <c r="BC129" s="107"/>
      <c r="BD129" s="189"/>
      <c r="BE129" s="136"/>
      <c r="BF129" s="195"/>
      <c r="BG129" s="31"/>
      <c r="BH129" s="40"/>
      <c r="BI129" s="108"/>
      <c r="BJ129" s="104"/>
      <c r="BK129" s="123"/>
      <c r="BL129" s="114"/>
      <c r="BM129" s="108"/>
      <c r="BN129" s="104"/>
      <c r="BO129" s="115"/>
      <c r="BP129" s="112"/>
      <c r="BQ129" s="108"/>
      <c r="BR129" s="104"/>
      <c r="BS129" s="123"/>
      <c r="BT129" s="114"/>
      <c r="BU129" s="31"/>
      <c r="BV129" s="72"/>
      <c r="BW129" s="131"/>
      <c r="BX129" s="141"/>
      <c r="BY129" s="122"/>
      <c r="BZ129" s="111"/>
      <c r="CA129" s="31"/>
      <c r="CB129" s="40"/>
      <c r="CC129" s="107"/>
      <c r="CD129" s="105"/>
      <c r="CE129" s="122"/>
      <c r="CF129" s="111"/>
      <c r="CG129" s="119"/>
      <c r="CH129" s="133"/>
      <c r="CI129" s="138"/>
      <c r="CJ129" s="149"/>
      <c r="CK129" s="107"/>
      <c r="CL129" s="141"/>
      <c r="CM129" s="136"/>
      <c r="CN129" s="148"/>
      <c r="CO129" s="107"/>
      <c r="CP129" s="189"/>
      <c r="CQ129" s="136"/>
      <c r="CR129" s="195">
        <v>0</v>
      </c>
      <c r="CS129" s="107"/>
      <c r="CT129" s="141">
        <v>0</v>
      </c>
      <c r="CU129" s="136"/>
      <c r="CV129" s="212">
        <v>0</v>
      </c>
      <c r="CW129" s="225"/>
      <c r="CX129" s="225">
        <v>0</v>
      </c>
      <c r="CY129" s="86">
        <f>LARGE((AB129,AD129,H129,J129,X129,Z129,L129,N129,P129,R129,T129,V129,AJ129,AL129,AF129,AH129,AN129,AP129,AR129,AT129,AZ129,BB129,BD129,BF129,BH129,BJ129,BL129,AV129,AX129,BN129,BP129,BR129,BT129,BV129,BX129,BZ129,CB129,CD129,CF129,CH129,CJ129,CL129,CN129,CP129,CR129,CT129,CV129,CX129),1)+LARGE((AB129,AD129,H129,J129,X129,Z129,L129,N129,P129,R129,T129,V129,AJ129,AL129,AF129,AH129,AN129,AP129,AR129,AT129,AZ129,BB129,BD129,BF129,BH129,BJ129,BL129,AV129,AX129,BN129,BP129,BR129,BT129,BV129,BX129,BZ129,CB129,CD129,CF129,CH129,AD129,AB129,CJ129,CL129,CN129,CP129,CR129,CT129,CV129,CX129),2)+LARGE((AB129,AD129,H129,J129,X129,Z129,L129,N129,P129,R129,T129,V129,AJ129,AL129,AF129,AH129,AN129,AP129,AR129,AT129,AZ129,BB129,BD129,BF129,BH129,BJ129,BL129,AV129,AX129,BN129,BP129,BR129,BT129,BV129,BX129,BZ129,CB129,CD129,CF129,CH129,CJ129,CL129,CN129,CP129,CR129,CT129,CV129,CX129),3)+LARGE((AD129,AB129,H129,J129,X129,Z129,L129,N129,P129,R129,T129,V129,AJ129,AL129,AF129,AH129,AN129,AP129,AR129,AT129,AZ129,BB129,BD129,BF129,BH129,BJ129,BL129,AV129,AX129,BN129,BP129,BR129,BT129,BV129,BX129,BZ129,CB129,CD129,CF129,CH129,CJ129,CL129,CN129,CP129,CR129,CT129,CV129,CX129),4)+LARGE((AB129,AD129,H129,J129,X129,Z129,L129,N129,P129,R129,T129,V129,AJ129,AL129,AF129,AH129,AN129,AP129,AR129,AT129,AZ129,BB129,BD129,BF129,BH129,BJ129,BL129,AV129,AX129,BN129,BP129,BR129,BT129,BV129,BX129,BZ129,CB129,CD129,CF129,CH129,CJ129,CL129,CN129,CP129,CR129,CT129,CV129,CX129),5)</f>
        <v>0</v>
      </c>
      <c r="CZ129" s="81"/>
      <c r="DA129" s="81"/>
      <c r="DB129" s="81"/>
      <c r="DC129" s="81"/>
      <c r="DD129" s="81"/>
      <c r="DE129" s="81"/>
      <c r="DF129" s="81"/>
      <c r="DG129" s="81"/>
      <c r="DH129" s="81"/>
      <c r="DI129" s="81"/>
      <c r="DJ129" s="81"/>
      <c r="DK129" s="81"/>
      <c r="DL129" s="81"/>
      <c r="DM129" s="81"/>
      <c r="DN129" s="81"/>
      <c r="DO129" s="81"/>
      <c r="DP129" s="81"/>
      <c r="DQ129" s="81"/>
      <c r="DR129" s="81"/>
      <c r="DS129" s="81"/>
      <c r="DT129" s="81"/>
      <c r="DU129" s="81"/>
      <c r="DV129" s="81"/>
      <c r="DW129" s="81"/>
      <c r="DX129" s="81"/>
      <c r="DY129" s="81"/>
      <c r="DZ129" s="81"/>
      <c r="EA129" s="81"/>
      <c r="EB129" s="81"/>
      <c r="EC129" s="81"/>
      <c r="ED129" s="81"/>
      <c r="EE129" s="81"/>
      <c r="EF129" s="81"/>
      <c r="EG129" s="81"/>
      <c r="EH129" s="81"/>
      <c r="EI129" s="81"/>
      <c r="EJ129" s="81"/>
      <c r="EK129" s="81"/>
      <c r="EL129" s="81"/>
      <c r="EM129" s="81"/>
      <c r="EN129" s="81"/>
      <c r="EO129" s="81"/>
      <c r="EP129" s="81"/>
      <c r="EQ129" s="81"/>
      <c r="ER129" s="81"/>
      <c r="ES129" s="81"/>
      <c r="ET129" s="81"/>
      <c r="EU129" s="81"/>
      <c r="EV129" s="81"/>
      <c r="EW129" s="81"/>
      <c r="EX129" s="81"/>
      <c r="EY129" s="81"/>
      <c r="EZ129" s="81"/>
      <c r="FA129" s="81"/>
      <c r="FB129" s="81"/>
      <c r="FC129" s="81"/>
      <c r="FD129" s="81"/>
      <c r="FE129" s="81"/>
      <c r="FF129" s="81"/>
      <c r="FG129" s="81"/>
      <c r="FH129" s="81"/>
      <c r="FI129" s="81"/>
      <c r="FJ129" s="81"/>
      <c r="FK129" s="81"/>
      <c r="FL129" s="81"/>
      <c r="FM129" s="81"/>
      <c r="FN129" s="81"/>
      <c r="FO129" s="81"/>
      <c r="FP129" s="81"/>
      <c r="FQ129" s="81"/>
      <c r="FR129" s="81"/>
      <c r="FS129" s="81"/>
      <c r="FT129" s="81"/>
      <c r="FU129" s="81"/>
      <c r="FV129" s="81"/>
      <c r="FW129" s="81"/>
      <c r="FX129" s="81"/>
      <c r="FY129" s="81"/>
      <c r="FZ129" s="81"/>
      <c r="GA129" s="81"/>
      <c r="GB129" s="81"/>
      <c r="GC129" s="81"/>
      <c r="GD129" s="81"/>
      <c r="GE129" s="81"/>
      <c r="GF129" s="81"/>
      <c r="GG129" s="81"/>
      <c r="GH129" s="81"/>
      <c r="GI129" s="81"/>
      <c r="GJ129" s="81"/>
      <c r="GK129" s="81"/>
      <c r="GL129" s="81"/>
      <c r="GM129" s="81"/>
      <c r="GN129" s="81"/>
      <c r="GO129" s="81"/>
      <c r="GP129" s="81"/>
      <c r="GQ129" s="81"/>
      <c r="GR129" s="81"/>
      <c r="GS129" s="81"/>
      <c r="GT129" s="85"/>
      <c r="GU129" s="85"/>
      <c r="GV129" s="85"/>
      <c r="GW129" s="85"/>
      <c r="GX129" s="85"/>
      <c r="GY129" s="85"/>
      <c r="GZ129" s="85"/>
    </row>
    <row r="130" spans="1:208" s="74" customFormat="1" ht="15" customHeight="1" thickTop="1" thickBot="1" x14ac:dyDescent="0.3">
      <c r="A130" s="24"/>
      <c r="B130" s="91" t="s">
        <v>390</v>
      </c>
      <c r="C130" s="145" t="s">
        <v>63</v>
      </c>
      <c r="D130" s="146" t="s">
        <v>64</v>
      </c>
      <c r="E130" s="102">
        <v>2003</v>
      </c>
      <c r="F130" s="173" t="s">
        <v>39</v>
      </c>
      <c r="G130" s="103"/>
      <c r="H130" s="104"/>
      <c r="I130" s="113"/>
      <c r="J130" s="114"/>
      <c r="K130" s="107"/>
      <c r="L130" s="189"/>
      <c r="M130" s="136"/>
      <c r="N130" s="195"/>
      <c r="O130" s="103"/>
      <c r="P130" s="154"/>
      <c r="Q130" s="113"/>
      <c r="R130" s="114"/>
      <c r="S130" s="103"/>
      <c r="T130" s="154"/>
      <c r="U130" s="113"/>
      <c r="V130" s="114"/>
      <c r="W130" s="109"/>
      <c r="X130" s="110"/>
      <c r="Y130" s="120"/>
      <c r="Z130" s="121"/>
      <c r="AA130" s="107"/>
      <c r="AB130" s="189"/>
      <c r="AC130" s="136"/>
      <c r="AD130" s="195"/>
      <c r="AE130" s="109"/>
      <c r="AF130" s="155"/>
      <c r="AG130" s="120"/>
      <c r="AH130" s="121"/>
      <c r="AI130" s="109"/>
      <c r="AJ130" s="155"/>
      <c r="AK130" s="120"/>
      <c r="AL130" s="114"/>
      <c r="AM130" s="103">
        <v>29</v>
      </c>
      <c r="AN130" s="113">
        <v>0</v>
      </c>
      <c r="AO130" s="123"/>
      <c r="AP130" s="129"/>
      <c r="AQ130" s="109"/>
      <c r="AR130" s="120"/>
      <c r="AS130" s="120"/>
      <c r="AT130" s="230"/>
      <c r="AU130" s="108"/>
      <c r="AV130" s="104"/>
      <c r="AW130" s="123"/>
      <c r="AX130" s="114"/>
      <c r="AY130" s="108"/>
      <c r="AZ130" s="104"/>
      <c r="BA130" s="113"/>
      <c r="BB130" s="114"/>
      <c r="BC130" s="107"/>
      <c r="BD130" s="189"/>
      <c r="BE130" s="136"/>
      <c r="BF130" s="195"/>
      <c r="BG130" s="31"/>
      <c r="BH130" s="40"/>
      <c r="BI130" s="108"/>
      <c r="BJ130" s="104"/>
      <c r="BK130" s="123"/>
      <c r="BL130" s="114"/>
      <c r="BM130" s="108"/>
      <c r="BN130" s="104"/>
      <c r="BO130" s="115"/>
      <c r="BP130" s="112"/>
      <c r="BQ130" s="108"/>
      <c r="BR130" s="104"/>
      <c r="BS130" s="123"/>
      <c r="BT130" s="114"/>
      <c r="BU130" s="31"/>
      <c r="BV130" s="72"/>
      <c r="BW130" s="131"/>
      <c r="BX130" s="141">
        <v>0</v>
      </c>
      <c r="BY130" s="122"/>
      <c r="BZ130" s="148">
        <v>0</v>
      </c>
      <c r="CA130" s="31"/>
      <c r="CB130" s="40"/>
      <c r="CC130" s="107"/>
      <c r="CD130" s="105"/>
      <c r="CE130" s="122"/>
      <c r="CF130" s="111"/>
      <c r="CG130" s="119"/>
      <c r="CH130" s="133"/>
      <c r="CI130" s="138"/>
      <c r="CJ130" s="127"/>
      <c r="CK130" s="107"/>
      <c r="CL130" s="141"/>
      <c r="CM130" s="136"/>
      <c r="CN130" s="148"/>
      <c r="CO130" s="107"/>
      <c r="CP130" s="189"/>
      <c r="CQ130" s="136"/>
      <c r="CR130" s="195"/>
      <c r="CS130" s="107"/>
      <c r="CT130" s="141">
        <v>0</v>
      </c>
      <c r="CU130" s="136"/>
      <c r="CV130" s="212">
        <v>0</v>
      </c>
      <c r="CW130" s="225"/>
      <c r="CX130" s="225">
        <v>0</v>
      </c>
      <c r="CY130" s="86">
        <f>LARGE((AB130,AD130,H130,J130,X130,Z130,L130,N130,P130,R130,T130,V130,AJ130,AL130,AF130,AH130,AN130,AP130,AR130,AT130,AZ130,BB130,BD130,BF130,BH130,BJ130,BL130,AV130,AX130,BN130,BP130,BR130,BT130,BV130,BX130,BZ130,CB130,CD130,CF130,CH130,CJ130,CL130,CN130,CP130,CR130,CT130,CV130,CX130),1)+LARGE((AB130,AD130,H130,J130,X130,Z130,L130,N130,P130,R130,T130,V130,AJ130,AL130,AF130,AH130,AN130,AP130,AR130,AT130,AZ130,BB130,BD130,BF130,BH130,BJ130,BL130,AV130,AX130,BN130,BP130,BR130,BT130,BV130,BX130,BZ130,CB130,CD130,CF130,CH130,AD130,AB130,CJ130,CL130,CN130,CP130,CR130,CT130,CV130,CX130),2)+LARGE((AB130,AD130,H130,J130,X130,Z130,L130,N130,P130,R130,T130,V130,AJ130,AL130,AF130,AH130,AN130,AP130,AR130,AT130,AZ130,BB130,BD130,BF130,BH130,BJ130,BL130,AV130,AX130,BN130,BP130,BR130,BT130,BV130,BX130,BZ130,CB130,CD130,CF130,CH130,CJ130,CL130,CN130,CP130,CR130,CT130,CV130,CX130),3)+LARGE((AD130,AB130,H130,J130,X130,Z130,L130,N130,P130,R130,T130,V130,AJ130,AL130,AF130,AH130,AN130,AP130,AR130,AT130,AZ130,BB130,BD130,BF130,BH130,BJ130,BL130,AV130,AX130,BN130,BP130,BR130,BT130,BV130,BX130,BZ130,CB130,CD130,CF130,CH130,CJ130,CL130,CN130,CP130,CR130,CT130,CV130,CX130),4)+LARGE((AB130,AD130,H130,J130,X130,Z130,L130,N130,P130,R130,T130,V130,AJ130,AL130,AF130,AH130,AN130,AP130,AR130,AT130,AZ130,BB130,BD130,BF130,BH130,BJ130,BL130,AV130,AX130,BN130,BP130,BR130,BT130,BV130,BX130,BZ130,CB130,CD130,CF130,CH130,CJ130,CL130,CN130,CP130,CR130,CT130,CV130,CX130),5)</f>
        <v>0</v>
      </c>
      <c r="CZ130" s="81"/>
      <c r="DA130" s="81"/>
      <c r="DB130" s="81"/>
      <c r="DC130" s="81"/>
      <c r="DD130" s="81"/>
      <c r="DE130" s="81"/>
      <c r="DF130" s="81"/>
      <c r="DG130" s="81"/>
      <c r="DH130" s="81"/>
      <c r="DI130" s="81"/>
      <c r="DJ130" s="81"/>
      <c r="DK130" s="81"/>
      <c r="DL130" s="81"/>
      <c r="DM130" s="81"/>
      <c r="DN130" s="81"/>
      <c r="DO130" s="81"/>
      <c r="DP130" s="81"/>
      <c r="DQ130" s="81"/>
      <c r="DR130" s="81"/>
      <c r="DS130" s="81"/>
      <c r="DT130" s="81"/>
      <c r="DU130" s="81"/>
      <c r="DV130" s="81"/>
      <c r="DW130" s="81"/>
      <c r="DX130" s="81"/>
      <c r="DY130" s="81"/>
      <c r="DZ130" s="81"/>
      <c r="EA130" s="81"/>
      <c r="EB130" s="81"/>
      <c r="EC130" s="81"/>
      <c r="ED130" s="81"/>
      <c r="EE130" s="81"/>
      <c r="EF130" s="81"/>
      <c r="EG130" s="81"/>
      <c r="EH130" s="81"/>
      <c r="EI130" s="81"/>
      <c r="EJ130" s="81"/>
      <c r="EK130" s="81"/>
      <c r="EL130" s="81"/>
      <c r="EM130" s="81"/>
      <c r="EN130" s="81"/>
      <c r="EO130" s="81"/>
      <c r="EP130" s="81"/>
      <c r="EQ130" s="81"/>
      <c r="ER130" s="81"/>
      <c r="ES130" s="81"/>
      <c r="ET130" s="81"/>
      <c r="EU130" s="81"/>
      <c r="EV130" s="81"/>
      <c r="EW130" s="81"/>
      <c r="EX130" s="81"/>
      <c r="EY130" s="81"/>
      <c r="EZ130" s="81"/>
      <c r="FA130" s="81"/>
      <c r="FB130" s="81"/>
      <c r="FC130" s="81"/>
      <c r="FD130" s="81"/>
      <c r="FE130" s="81"/>
      <c r="FF130" s="81"/>
      <c r="FG130" s="81"/>
      <c r="FH130" s="81"/>
      <c r="FI130" s="81"/>
      <c r="FJ130" s="81"/>
      <c r="FK130" s="81"/>
      <c r="FL130" s="81"/>
      <c r="FM130" s="81"/>
      <c r="FN130" s="81"/>
      <c r="FO130" s="81"/>
      <c r="FP130" s="81"/>
      <c r="FQ130" s="81"/>
      <c r="FR130" s="81"/>
      <c r="FS130" s="81"/>
      <c r="FT130" s="81"/>
      <c r="FU130" s="81"/>
      <c r="FV130" s="81"/>
      <c r="FW130" s="81"/>
      <c r="FX130" s="81"/>
      <c r="FY130" s="81"/>
      <c r="FZ130" s="81"/>
      <c r="GA130" s="81"/>
      <c r="GB130" s="81"/>
      <c r="GC130" s="81"/>
      <c r="GD130" s="81"/>
      <c r="GE130" s="81"/>
      <c r="GF130" s="81"/>
      <c r="GG130" s="81"/>
      <c r="GH130" s="81"/>
      <c r="GI130" s="81"/>
      <c r="GJ130" s="81"/>
      <c r="GK130" s="81"/>
      <c r="GL130" s="81"/>
      <c r="GM130" s="81"/>
      <c r="GN130" s="81"/>
      <c r="GO130" s="81"/>
      <c r="GP130" s="81"/>
      <c r="GQ130" s="81"/>
      <c r="GR130" s="81"/>
      <c r="GS130" s="81"/>
      <c r="GT130" s="85"/>
      <c r="GU130" s="85"/>
      <c r="GV130" s="85"/>
      <c r="GW130" s="85"/>
      <c r="GX130" s="85"/>
      <c r="GY130" s="85"/>
      <c r="GZ130" s="85"/>
    </row>
    <row r="131" spans="1:208" s="74" customFormat="1" ht="15" customHeight="1" thickTop="1" thickBot="1" x14ac:dyDescent="0.3">
      <c r="A131" s="24"/>
      <c r="B131" s="91" t="s">
        <v>390</v>
      </c>
      <c r="C131" s="159" t="s">
        <v>382</v>
      </c>
      <c r="D131" s="160" t="s">
        <v>381</v>
      </c>
      <c r="E131" s="161">
        <v>2004</v>
      </c>
      <c r="F131" s="172" t="s">
        <v>377</v>
      </c>
      <c r="G131" s="103"/>
      <c r="H131" s="104"/>
      <c r="I131" s="113"/>
      <c r="J131" s="114"/>
      <c r="K131" s="107"/>
      <c r="L131" s="122"/>
      <c r="M131" s="122"/>
      <c r="N131" s="128"/>
      <c r="O131" s="103"/>
      <c r="P131" s="154"/>
      <c r="Q131" s="113"/>
      <c r="R131" s="114"/>
      <c r="S131" s="103"/>
      <c r="T131" s="154"/>
      <c r="U131" s="113"/>
      <c r="V131" s="114"/>
      <c r="W131" s="109"/>
      <c r="X131" s="110"/>
      <c r="Y131" s="120"/>
      <c r="Z131" s="121"/>
      <c r="AA131" s="107"/>
      <c r="AB131" s="122"/>
      <c r="AC131" s="122"/>
      <c r="AD131" s="128"/>
      <c r="AE131" s="109"/>
      <c r="AF131" s="155"/>
      <c r="AG131" s="120"/>
      <c r="AH131" s="121"/>
      <c r="AI131" s="109"/>
      <c r="AJ131" s="155"/>
      <c r="AK131" s="120"/>
      <c r="AL131" s="121"/>
      <c r="AM131" s="103"/>
      <c r="AN131" s="113"/>
      <c r="AO131" s="123"/>
      <c r="AP131" s="129"/>
      <c r="AQ131" s="109"/>
      <c r="AR131" s="120"/>
      <c r="AS131" s="120"/>
      <c r="AT131" s="230"/>
      <c r="AU131" s="108"/>
      <c r="AV131" s="104"/>
      <c r="AW131" s="123"/>
      <c r="AX131" s="114"/>
      <c r="AY131" s="108"/>
      <c r="AZ131" s="104"/>
      <c r="BA131" s="113"/>
      <c r="BB131" s="114"/>
      <c r="BC131" s="107">
        <v>19</v>
      </c>
      <c r="BD131" s="122">
        <v>0</v>
      </c>
      <c r="BE131" s="122"/>
      <c r="BF131" s="128"/>
      <c r="BG131" s="31"/>
      <c r="BH131" s="40"/>
      <c r="BI131" s="108"/>
      <c r="BJ131" s="104"/>
      <c r="BK131" s="123"/>
      <c r="BL131" s="114"/>
      <c r="BM131" s="108"/>
      <c r="BN131" s="104"/>
      <c r="BO131" s="116"/>
      <c r="BP131" s="111"/>
      <c r="BQ131" s="108"/>
      <c r="BR131" s="104"/>
      <c r="BS131" s="123"/>
      <c r="BT131" s="114"/>
      <c r="BU131" s="31"/>
      <c r="BV131" s="40"/>
      <c r="BW131" s="107"/>
      <c r="BX131" s="105"/>
      <c r="BY131" s="122"/>
      <c r="BZ131" s="111"/>
      <c r="CA131" s="31"/>
      <c r="CB131" s="40"/>
      <c r="CC131" s="107"/>
      <c r="CD131" s="105"/>
      <c r="CE131" s="122"/>
      <c r="CF131" s="111"/>
      <c r="CG131" s="119"/>
      <c r="CH131" s="133"/>
      <c r="CI131" s="140"/>
      <c r="CJ131" s="139"/>
      <c r="CK131" s="107"/>
      <c r="CL131" s="141"/>
      <c r="CM131" s="122"/>
      <c r="CN131" s="148"/>
      <c r="CO131" s="107"/>
      <c r="CP131" s="189"/>
      <c r="CQ131" s="122"/>
      <c r="CR131" s="195">
        <v>0</v>
      </c>
      <c r="CS131" s="107"/>
      <c r="CT131" s="141">
        <v>0</v>
      </c>
      <c r="CU131" s="122"/>
      <c r="CV131" s="212">
        <v>0</v>
      </c>
      <c r="CW131" s="225"/>
      <c r="CX131" s="225">
        <v>0</v>
      </c>
      <c r="CY131" s="86">
        <f>LARGE((AB131,AD131,H131,J131,X131,Z131,L131,N131,P131,R131,T131,V131,AJ131,AL131,AF131,AH131,AN131,AP131,AR131,AT131,AZ131,BB131,BD131,BF131,BH131,BJ131,BL131,AV131,AX131,BN131,BP131,BR131,BT131,BV131,BX131,BZ131,CB131,CD131,CF131,CH131,CJ131,CL131,CN131,CP131,CR131,CT131,CV131,CX131),1)+LARGE((AB131,AD131,H131,J131,X131,Z131,L131,N131,P131,R131,T131,V131,AJ131,AL131,AF131,AH131,AN131,AP131,AR131,AT131,AZ131,BB131,BD131,BF131,BH131,BJ131,BL131,AV131,AX131,BN131,BP131,BR131,BT131,BV131,BX131,BZ131,CB131,CD131,CF131,CH131,AD131,AB131,CJ131,CL131,CN131,CP131,CR131,CT131,CV131,CX131),2)+LARGE((AB131,AD131,H131,J131,X131,Z131,L131,N131,P131,R131,T131,V131,AJ131,AL131,AF131,AH131,AN131,AP131,AR131,AT131,AZ131,BB131,BD131,BF131,BH131,BJ131,BL131,AV131,AX131,BN131,BP131,BR131,BT131,BV131,BX131,BZ131,CB131,CD131,CF131,CH131,CJ131,CL131,CN131,CP131,CR131,CT131,CV131,CX131),3)+LARGE((AD131,AB131,H131,J131,X131,Z131,L131,N131,P131,R131,T131,V131,AJ131,AL131,AF131,AH131,AN131,AP131,AR131,AT131,AZ131,BB131,BD131,BF131,BH131,BJ131,BL131,AV131,AX131,BN131,BP131,BR131,BT131,BV131,BX131,BZ131,CB131,CD131,CF131,CH131,CJ131,CL131,CN131,CP131,CR131,CT131,CV131,CX131),4)+LARGE((AB131,AD131,H131,J131,X131,Z131,L131,N131,P131,R131,T131,V131,AJ131,AL131,AF131,AH131,AN131,AP131,AR131,AT131,AZ131,BB131,BD131,BF131,BH131,BJ131,BL131,AV131,AX131,BN131,BP131,BR131,BT131,BV131,BX131,BZ131,CB131,CD131,CF131,CH131,CJ131,CL131,CN131,CP131,CR131,CT131,CV131,CX131),5)</f>
        <v>0</v>
      </c>
      <c r="CZ131" s="81"/>
      <c r="DA131" s="81"/>
      <c r="DB131" s="81"/>
      <c r="DC131" s="81"/>
      <c r="DD131" s="81"/>
      <c r="DE131" s="81"/>
      <c r="DF131" s="81"/>
      <c r="DG131" s="81"/>
      <c r="DH131" s="81"/>
      <c r="DI131" s="81"/>
      <c r="DJ131" s="81"/>
      <c r="DK131" s="81"/>
      <c r="DL131" s="81"/>
      <c r="DM131" s="81"/>
      <c r="DN131" s="81"/>
      <c r="DO131" s="81"/>
      <c r="DP131" s="81"/>
      <c r="DQ131" s="81"/>
      <c r="DR131" s="81"/>
      <c r="DS131" s="81"/>
      <c r="DT131" s="81"/>
      <c r="DU131" s="81"/>
      <c r="DV131" s="81"/>
      <c r="DW131" s="81"/>
      <c r="DX131" s="81"/>
      <c r="DY131" s="81"/>
      <c r="DZ131" s="81"/>
      <c r="EA131" s="81"/>
      <c r="EB131" s="81"/>
      <c r="EC131" s="81"/>
      <c r="ED131" s="81"/>
      <c r="EE131" s="81"/>
      <c r="EF131" s="81"/>
      <c r="EG131" s="81"/>
      <c r="EH131" s="81"/>
      <c r="EI131" s="81"/>
      <c r="EJ131" s="81"/>
      <c r="EK131" s="81"/>
      <c r="EL131" s="81"/>
      <c r="EM131" s="81"/>
      <c r="EN131" s="81"/>
      <c r="EO131" s="81"/>
      <c r="EP131" s="81"/>
      <c r="EQ131" s="81"/>
      <c r="ER131" s="81"/>
      <c r="ES131" s="81"/>
      <c r="ET131" s="81"/>
      <c r="EU131" s="81"/>
      <c r="EV131" s="81"/>
      <c r="EW131" s="81"/>
      <c r="EX131" s="81"/>
      <c r="EY131" s="81"/>
      <c r="EZ131" s="81"/>
      <c r="FA131" s="81"/>
      <c r="FB131" s="81"/>
      <c r="FC131" s="81"/>
      <c r="FD131" s="81"/>
      <c r="FE131" s="81"/>
      <c r="FF131" s="81"/>
      <c r="FG131" s="81"/>
      <c r="FH131" s="81"/>
      <c r="FI131" s="81"/>
      <c r="FJ131" s="81"/>
      <c r="FK131" s="81"/>
      <c r="FL131" s="81"/>
      <c r="FM131" s="81"/>
      <c r="FN131" s="81"/>
      <c r="FO131" s="81"/>
      <c r="FP131" s="81"/>
      <c r="FQ131" s="81"/>
      <c r="FR131" s="81"/>
      <c r="FS131" s="81"/>
      <c r="FT131" s="81"/>
      <c r="FU131" s="81"/>
      <c r="FV131" s="81"/>
      <c r="FW131" s="81"/>
      <c r="FX131" s="81"/>
      <c r="FY131" s="81"/>
      <c r="FZ131" s="81"/>
      <c r="GA131" s="81"/>
      <c r="GB131" s="81"/>
      <c r="GC131" s="81"/>
      <c r="GD131" s="81"/>
      <c r="GE131" s="81"/>
      <c r="GF131" s="81"/>
      <c r="GG131" s="81"/>
      <c r="GH131" s="81"/>
      <c r="GI131" s="81"/>
      <c r="GJ131" s="81"/>
      <c r="GK131" s="81"/>
      <c r="GL131" s="81"/>
      <c r="GM131" s="81"/>
      <c r="GN131" s="81"/>
      <c r="GO131" s="81"/>
      <c r="GP131" s="81"/>
      <c r="GQ131" s="81"/>
      <c r="GR131" s="81"/>
      <c r="GS131" s="81"/>
      <c r="GT131" s="85"/>
      <c r="GU131" s="85"/>
      <c r="GV131" s="85"/>
      <c r="GW131" s="85"/>
      <c r="GX131" s="85"/>
      <c r="GY131" s="85"/>
      <c r="GZ131" s="85"/>
    </row>
    <row r="132" spans="1:208" s="74" customFormat="1" ht="15" customHeight="1" thickTop="1" thickBot="1" x14ac:dyDescent="0.3">
      <c r="A132" s="24"/>
      <c r="B132" s="91" t="s">
        <v>390</v>
      </c>
      <c r="C132" s="167" t="s">
        <v>341</v>
      </c>
      <c r="D132" s="168" t="s">
        <v>342</v>
      </c>
      <c r="E132" s="169">
        <v>2006</v>
      </c>
      <c r="F132" s="174"/>
      <c r="G132" s="103"/>
      <c r="H132" s="104"/>
      <c r="I132" s="113"/>
      <c r="J132" s="114"/>
      <c r="K132" s="107"/>
      <c r="L132" s="189"/>
      <c r="M132" s="122">
        <v>17</v>
      </c>
      <c r="N132" s="128">
        <v>0</v>
      </c>
      <c r="O132" s="103"/>
      <c r="P132" s="154"/>
      <c r="Q132" s="113"/>
      <c r="R132" s="114"/>
      <c r="S132" s="103"/>
      <c r="T132" s="154"/>
      <c r="U132" s="113"/>
      <c r="V132" s="114"/>
      <c r="W132" s="109"/>
      <c r="X132" s="110"/>
      <c r="Y132" s="120"/>
      <c r="Z132" s="121"/>
      <c r="AA132" s="107"/>
      <c r="AB132" s="189"/>
      <c r="AC132" s="122"/>
      <c r="AD132" s="195"/>
      <c r="AE132" s="109"/>
      <c r="AF132" s="155"/>
      <c r="AG132" s="120"/>
      <c r="AH132" s="121"/>
      <c r="AI132" s="109"/>
      <c r="AJ132" s="155"/>
      <c r="AK132" s="120"/>
      <c r="AL132" s="121"/>
      <c r="AM132" s="103"/>
      <c r="AN132" s="113"/>
      <c r="AO132" s="123"/>
      <c r="AP132" s="129"/>
      <c r="AQ132" s="109"/>
      <c r="AR132" s="120"/>
      <c r="AS132" s="120"/>
      <c r="AT132" s="230"/>
      <c r="AU132" s="108"/>
      <c r="AV132" s="104"/>
      <c r="AW132" s="123"/>
      <c r="AX132" s="114"/>
      <c r="AY132" s="108"/>
      <c r="AZ132" s="104"/>
      <c r="BA132" s="113"/>
      <c r="BB132" s="114"/>
      <c r="BC132" s="107"/>
      <c r="BD132" s="189"/>
      <c r="BE132" s="122"/>
      <c r="BF132" s="128"/>
      <c r="BG132" s="31"/>
      <c r="BH132" s="40"/>
      <c r="BI132" s="108"/>
      <c r="BJ132" s="104"/>
      <c r="BK132" s="123"/>
      <c r="BL132" s="114"/>
      <c r="BM132" s="108"/>
      <c r="BN132" s="104"/>
      <c r="BO132" s="115"/>
      <c r="BP132" s="112"/>
      <c r="BQ132" s="108"/>
      <c r="BR132" s="104"/>
      <c r="BS132" s="123"/>
      <c r="BT132" s="114"/>
      <c r="BU132" s="31"/>
      <c r="BV132" s="40"/>
      <c r="BW132" s="107"/>
      <c r="BX132" s="105"/>
      <c r="BY132" s="122"/>
      <c r="BZ132" s="111"/>
      <c r="CA132" s="31"/>
      <c r="CB132" s="40"/>
      <c r="CC132" s="107"/>
      <c r="CD132" s="105"/>
      <c r="CE132" s="122"/>
      <c r="CF132" s="111"/>
      <c r="CG132" s="119"/>
      <c r="CH132" s="133"/>
      <c r="CI132" s="140"/>
      <c r="CJ132" s="149"/>
      <c r="CK132" s="107"/>
      <c r="CL132" s="141"/>
      <c r="CM132" s="122"/>
      <c r="CN132" s="148"/>
      <c r="CO132" s="107"/>
      <c r="CP132" s="189"/>
      <c r="CQ132" s="122"/>
      <c r="CR132" s="195">
        <v>0</v>
      </c>
      <c r="CS132" s="107"/>
      <c r="CT132" s="141">
        <v>0</v>
      </c>
      <c r="CU132" s="122"/>
      <c r="CV132" s="212">
        <v>0</v>
      </c>
      <c r="CW132" s="225"/>
      <c r="CX132" s="225">
        <v>0</v>
      </c>
      <c r="CY132" s="86">
        <f>LARGE((AB132,AD132,H132,J132,X132,Z132,L132,N132,P132,R132,T132,V132,AJ132,AL132,AF132,AH132,AN132,AP132,AR132,AT132,AZ132,BB132,BD132,BF132,BH132,BJ132,BL132,AV132,AX132,BN132,BP132,BR132,BT132,BV132,BX132,BZ132,CB132,CD132,CF132,CH132,CJ132,CL132,CN132,CP132,CR132,CT132,CV132,CX132),1)+LARGE((AB132,AD132,H132,J132,X132,Z132,L132,N132,P132,R132,T132,V132,AJ132,AL132,AF132,AH132,AN132,AP132,AR132,AT132,AZ132,BB132,BD132,BF132,BH132,BJ132,BL132,AV132,AX132,BN132,BP132,BR132,BT132,BV132,BX132,BZ132,CB132,CD132,CF132,CH132,AD132,AB132,CJ132,CL132,CN132,CP132,CR132,CT132,CV132,CX132),2)+LARGE((AB132,AD132,H132,J132,X132,Z132,L132,N132,P132,R132,T132,V132,AJ132,AL132,AF132,AH132,AN132,AP132,AR132,AT132,AZ132,BB132,BD132,BF132,BH132,BJ132,BL132,AV132,AX132,BN132,BP132,BR132,BT132,BV132,BX132,BZ132,CB132,CD132,CF132,CH132,CJ132,CL132,CN132,CP132,CR132,CT132,CV132,CX132),3)+LARGE((AD132,AB132,H132,J132,X132,Z132,L132,N132,P132,R132,T132,V132,AJ132,AL132,AF132,AH132,AN132,AP132,AR132,AT132,AZ132,BB132,BD132,BF132,BH132,BJ132,BL132,AV132,AX132,BN132,BP132,BR132,BT132,BV132,BX132,BZ132,CB132,CD132,CF132,CH132,CJ132,CL132,CN132,CP132,CR132,CT132,CV132,CX132),4)+LARGE((AB132,AD132,H132,J132,X132,Z132,L132,N132,P132,R132,T132,V132,AJ132,AL132,AF132,AH132,AN132,AP132,AR132,AT132,AZ132,BB132,BD132,BF132,BH132,BJ132,BL132,AV132,AX132,BN132,BP132,BR132,BT132,BV132,BX132,BZ132,CB132,CD132,CF132,CH132,CJ132,CL132,CN132,CP132,CR132,CT132,CV132,CX132),5)</f>
        <v>0</v>
      </c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  <c r="DK132" s="81"/>
      <c r="DL132" s="81"/>
      <c r="DM132" s="81"/>
      <c r="DN132" s="81"/>
      <c r="DO132" s="81"/>
      <c r="DP132" s="81"/>
      <c r="DQ132" s="81"/>
      <c r="DR132" s="81"/>
      <c r="DS132" s="81"/>
      <c r="DT132" s="81"/>
      <c r="DU132" s="81"/>
      <c r="DV132" s="81"/>
      <c r="DW132" s="81"/>
      <c r="DX132" s="81"/>
      <c r="DY132" s="81"/>
      <c r="DZ132" s="81"/>
      <c r="EA132" s="81"/>
      <c r="EB132" s="81"/>
      <c r="EC132" s="81"/>
      <c r="ED132" s="81"/>
      <c r="EE132" s="81"/>
      <c r="EF132" s="81"/>
      <c r="EG132" s="81"/>
      <c r="EH132" s="81"/>
      <c r="EI132" s="81"/>
      <c r="EJ132" s="81"/>
      <c r="EK132" s="81"/>
      <c r="EL132" s="81"/>
      <c r="EM132" s="81"/>
      <c r="EN132" s="81"/>
      <c r="EO132" s="81"/>
      <c r="EP132" s="81"/>
      <c r="EQ132" s="81"/>
      <c r="ER132" s="81"/>
      <c r="ES132" s="81"/>
      <c r="ET132" s="81"/>
      <c r="EU132" s="81"/>
      <c r="EV132" s="81"/>
      <c r="EW132" s="81"/>
      <c r="EX132" s="81"/>
      <c r="EY132" s="81"/>
      <c r="EZ132" s="81"/>
      <c r="FA132" s="81"/>
      <c r="FB132" s="81"/>
      <c r="FC132" s="81"/>
      <c r="FD132" s="81"/>
      <c r="FE132" s="81"/>
      <c r="FF132" s="81"/>
      <c r="FG132" s="81"/>
      <c r="FH132" s="81"/>
      <c r="FI132" s="81"/>
      <c r="FJ132" s="81"/>
      <c r="FK132" s="81"/>
      <c r="FL132" s="81"/>
      <c r="FM132" s="81"/>
      <c r="FN132" s="81"/>
      <c r="FO132" s="81"/>
      <c r="FP132" s="81"/>
      <c r="FQ132" s="81"/>
      <c r="FR132" s="81"/>
      <c r="FS132" s="81"/>
      <c r="FT132" s="81"/>
      <c r="FU132" s="81"/>
      <c r="FV132" s="81"/>
      <c r="FW132" s="81"/>
      <c r="FX132" s="81"/>
      <c r="FY132" s="81"/>
      <c r="FZ132" s="81"/>
      <c r="GA132" s="81"/>
      <c r="GB132" s="81"/>
      <c r="GC132" s="81"/>
      <c r="GD132" s="81"/>
      <c r="GE132" s="81"/>
      <c r="GF132" s="81"/>
      <c r="GG132" s="81"/>
      <c r="GH132" s="81"/>
      <c r="GI132" s="81"/>
      <c r="GJ132" s="81"/>
      <c r="GK132" s="81"/>
      <c r="GL132" s="81"/>
      <c r="GM132" s="81"/>
      <c r="GN132" s="81"/>
      <c r="GO132" s="81"/>
      <c r="GP132" s="81"/>
      <c r="GQ132" s="81"/>
      <c r="GR132" s="81"/>
      <c r="GS132" s="81"/>
      <c r="GT132" s="85"/>
      <c r="GU132" s="85"/>
      <c r="GV132" s="85"/>
      <c r="GW132" s="85"/>
      <c r="GX132" s="85"/>
      <c r="GY132" s="85"/>
      <c r="GZ132" s="85"/>
    </row>
    <row r="133" spans="1:208" s="74" customFormat="1" ht="15" customHeight="1" thickTop="1" thickBot="1" x14ac:dyDescent="0.3">
      <c r="A133" s="24"/>
      <c r="B133" s="91" t="s">
        <v>390</v>
      </c>
      <c r="C133" s="159" t="s">
        <v>383</v>
      </c>
      <c r="D133" s="160" t="s">
        <v>203</v>
      </c>
      <c r="E133" s="161">
        <v>2005</v>
      </c>
      <c r="F133" s="172" t="s">
        <v>293</v>
      </c>
      <c r="G133" s="103"/>
      <c r="H133" s="104"/>
      <c r="I133" s="113"/>
      <c r="J133" s="114"/>
      <c r="K133" s="107"/>
      <c r="L133" s="122"/>
      <c r="M133" s="122"/>
      <c r="N133" s="128"/>
      <c r="O133" s="103"/>
      <c r="P133" s="154"/>
      <c r="Q133" s="113"/>
      <c r="R133" s="114"/>
      <c r="S133" s="103"/>
      <c r="T133" s="154"/>
      <c r="U133" s="113"/>
      <c r="V133" s="114"/>
      <c r="W133" s="109"/>
      <c r="X133" s="110"/>
      <c r="Y133" s="120"/>
      <c r="Z133" s="121"/>
      <c r="AA133" s="107"/>
      <c r="AB133" s="122"/>
      <c r="AC133" s="122"/>
      <c r="AD133" s="128"/>
      <c r="AE133" s="109"/>
      <c r="AF133" s="155"/>
      <c r="AG133" s="120"/>
      <c r="AH133" s="121"/>
      <c r="AI133" s="109"/>
      <c r="AJ133" s="155"/>
      <c r="AK133" s="120"/>
      <c r="AL133" s="121"/>
      <c r="AM133" s="103"/>
      <c r="AN133" s="113"/>
      <c r="AO133" s="123"/>
      <c r="AP133" s="129"/>
      <c r="AQ133" s="109"/>
      <c r="AR133" s="120"/>
      <c r="AS133" s="120"/>
      <c r="AT133" s="230"/>
      <c r="AU133" s="108"/>
      <c r="AV133" s="104"/>
      <c r="AW133" s="123"/>
      <c r="AX133" s="114"/>
      <c r="AY133" s="108"/>
      <c r="AZ133" s="104"/>
      <c r="BA133" s="113"/>
      <c r="BB133" s="114"/>
      <c r="BC133" s="107"/>
      <c r="BD133" s="122"/>
      <c r="BE133" s="122">
        <v>8</v>
      </c>
      <c r="BF133" s="128">
        <v>0</v>
      </c>
      <c r="BG133" s="31"/>
      <c r="BH133" s="40"/>
      <c r="BI133" s="108"/>
      <c r="BJ133" s="104"/>
      <c r="BK133" s="123"/>
      <c r="BL133" s="114"/>
      <c r="BM133" s="108"/>
      <c r="BN133" s="104"/>
      <c r="BO133" s="116"/>
      <c r="BP133" s="111"/>
      <c r="BQ133" s="108"/>
      <c r="BR133" s="104"/>
      <c r="BS133" s="123"/>
      <c r="BT133" s="114"/>
      <c r="BU133" s="31"/>
      <c r="BV133" s="40"/>
      <c r="BW133" s="107"/>
      <c r="BX133" s="105"/>
      <c r="BY133" s="122"/>
      <c r="BZ133" s="111"/>
      <c r="CA133" s="31"/>
      <c r="CB133" s="40"/>
      <c r="CC133" s="107"/>
      <c r="CD133" s="105"/>
      <c r="CE133" s="122"/>
      <c r="CF133" s="111"/>
      <c r="CG133" s="119"/>
      <c r="CH133" s="133"/>
      <c r="CI133" s="140"/>
      <c r="CJ133" s="139"/>
      <c r="CK133" s="107"/>
      <c r="CL133" s="141"/>
      <c r="CM133" s="122"/>
      <c r="CN133" s="148"/>
      <c r="CO133" s="107"/>
      <c r="CP133" s="189"/>
      <c r="CQ133" s="122"/>
      <c r="CR133" s="195">
        <v>0</v>
      </c>
      <c r="CS133" s="107"/>
      <c r="CT133" s="141">
        <v>0</v>
      </c>
      <c r="CU133" s="122"/>
      <c r="CV133" s="212">
        <v>0</v>
      </c>
      <c r="CW133" s="225"/>
      <c r="CX133" s="225">
        <v>0</v>
      </c>
      <c r="CY133" s="86">
        <f>LARGE((AB133,AD133,H133,J133,X133,Z133,L133,N133,P133,R133,T133,V133,AJ133,AL133,AF133,AH133,AN133,AP133,AR133,AT133,AZ133,BB133,BD133,BF133,BH133,BJ133,BL133,AV133,AX133,BN133,BP133,BR133,BT133,BV133,BX133,BZ133,CB133,CD133,CF133,CH133,CJ133,CL133,CN133,CP133,CR133,CT133,CV133,CX133),1)+LARGE((AB133,AD133,H133,J133,X133,Z133,L133,N133,P133,R133,T133,V133,AJ133,AL133,AF133,AH133,AN133,AP133,AR133,AT133,AZ133,BB133,BD133,BF133,BH133,BJ133,BL133,AV133,AX133,BN133,BP133,BR133,BT133,BV133,BX133,BZ133,CB133,CD133,CF133,CH133,AD133,AB133,CJ133,CL133,CN133,CP133,CR133,CT133,CV133,CX133),2)+LARGE((AB133,AD133,H133,J133,X133,Z133,L133,N133,P133,R133,T133,V133,AJ133,AL133,AF133,AH133,AN133,AP133,AR133,AT133,AZ133,BB133,BD133,BF133,BH133,BJ133,BL133,AV133,AX133,BN133,BP133,BR133,BT133,BV133,BX133,BZ133,CB133,CD133,CF133,CH133,CJ133,CL133,CN133,CP133,CR133,CT133,CV133,CX133),3)+LARGE((AD133,AB133,H133,J133,X133,Z133,L133,N133,P133,R133,T133,V133,AJ133,AL133,AF133,AH133,AN133,AP133,AR133,AT133,AZ133,BB133,BD133,BF133,BH133,BJ133,BL133,AV133,AX133,BN133,BP133,BR133,BT133,BV133,BX133,BZ133,CB133,CD133,CF133,CH133,CJ133,CL133,CN133,CP133,CR133,CT133,CV133,CX133),4)+LARGE((AB133,AD133,H133,J133,X133,Z133,L133,N133,P133,R133,T133,V133,AJ133,AL133,AF133,AH133,AN133,AP133,AR133,AT133,AZ133,BB133,BD133,BF133,BH133,BJ133,BL133,AV133,AX133,BN133,BP133,BR133,BT133,BV133,BX133,BZ133,CB133,CD133,CF133,CH133,CJ133,CL133,CN133,CP133,CR133,CT133,CV133,CX133),5)</f>
        <v>0</v>
      </c>
      <c r="CZ133" s="81"/>
      <c r="DA133" s="81"/>
      <c r="DB133" s="81"/>
      <c r="DC133" s="81"/>
      <c r="DD133" s="81"/>
      <c r="DE133" s="81"/>
      <c r="DF133" s="81"/>
      <c r="DG133" s="81"/>
      <c r="DH133" s="81"/>
      <c r="DI133" s="81"/>
      <c r="DJ133" s="81"/>
      <c r="DK133" s="81"/>
      <c r="DL133" s="81"/>
      <c r="DM133" s="81"/>
      <c r="DN133" s="81"/>
      <c r="DO133" s="81"/>
      <c r="DP133" s="81"/>
      <c r="DQ133" s="81"/>
      <c r="DR133" s="81"/>
      <c r="DS133" s="81"/>
      <c r="DT133" s="81"/>
      <c r="DU133" s="81"/>
      <c r="DV133" s="81"/>
      <c r="DW133" s="81"/>
      <c r="DX133" s="81"/>
      <c r="DY133" s="81"/>
      <c r="DZ133" s="81"/>
      <c r="EA133" s="81"/>
      <c r="EB133" s="81"/>
      <c r="EC133" s="81"/>
      <c r="ED133" s="81"/>
      <c r="EE133" s="81"/>
      <c r="EF133" s="81"/>
      <c r="EG133" s="81"/>
      <c r="EH133" s="81"/>
      <c r="EI133" s="81"/>
      <c r="EJ133" s="81"/>
      <c r="EK133" s="81"/>
      <c r="EL133" s="81"/>
      <c r="EM133" s="81"/>
      <c r="EN133" s="81"/>
      <c r="EO133" s="81"/>
      <c r="EP133" s="81"/>
      <c r="EQ133" s="81"/>
      <c r="ER133" s="81"/>
      <c r="ES133" s="81"/>
      <c r="ET133" s="81"/>
      <c r="EU133" s="81"/>
      <c r="EV133" s="81"/>
      <c r="EW133" s="81"/>
      <c r="EX133" s="81"/>
      <c r="EY133" s="81"/>
      <c r="EZ133" s="81"/>
      <c r="FA133" s="81"/>
      <c r="FB133" s="81"/>
      <c r="FC133" s="81"/>
      <c r="FD133" s="81"/>
      <c r="FE133" s="81"/>
      <c r="FF133" s="81"/>
      <c r="FG133" s="81"/>
      <c r="FH133" s="81"/>
      <c r="FI133" s="81"/>
      <c r="FJ133" s="81"/>
      <c r="FK133" s="81"/>
      <c r="FL133" s="81"/>
      <c r="FM133" s="81"/>
      <c r="FN133" s="81"/>
      <c r="FO133" s="81"/>
      <c r="FP133" s="81"/>
      <c r="FQ133" s="81"/>
      <c r="FR133" s="81"/>
      <c r="FS133" s="81"/>
      <c r="FT133" s="81"/>
      <c r="FU133" s="81"/>
      <c r="FV133" s="81"/>
      <c r="FW133" s="81"/>
      <c r="FX133" s="81"/>
      <c r="FY133" s="81"/>
      <c r="FZ133" s="81"/>
      <c r="GA133" s="81"/>
      <c r="GB133" s="81"/>
      <c r="GC133" s="81"/>
      <c r="GD133" s="81"/>
      <c r="GE133" s="81"/>
      <c r="GF133" s="81"/>
      <c r="GG133" s="81"/>
      <c r="GH133" s="81"/>
      <c r="GI133" s="81"/>
      <c r="GJ133" s="81"/>
      <c r="GK133" s="81"/>
      <c r="GL133" s="81"/>
      <c r="GM133" s="81"/>
      <c r="GN133" s="81"/>
      <c r="GO133" s="81"/>
      <c r="GP133" s="81"/>
      <c r="GQ133" s="81"/>
      <c r="GR133" s="81"/>
      <c r="GS133" s="81"/>
      <c r="GT133" s="85"/>
      <c r="GU133" s="85"/>
      <c r="GV133" s="85"/>
      <c r="GW133" s="85"/>
      <c r="GX133" s="85"/>
      <c r="GY133" s="85"/>
      <c r="GZ133" s="85"/>
    </row>
    <row r="134" spans="1:208" s="74" customFormat="1" ht="15" customHeight="1" thickTop="1" thickBot="1" x14ac:dyDescent="0.3">
      <c r="A134" s="24"/>
      <c r="B134" s="91" t="s">
        <v>390</v>
      </c>
      <c r="C134" s="145" t="s">
        <v>159</v>
      </c>
      <c r="D134" s="146" t="s">
        <v>160</v>
      </c>
      <c r="E134" s="102">
        <v>2003</v>
      </c>
      <c r="F134" s="173"/>
      <c r="G134" s="103"/>
      <c r="H134" s="104"/>
      <c r="I134" s="113"/>
      <c r="J134" s="114"/>
      <c r="K134" s="107"/>
      <c r="L134" s="189"/>
      <c r="M134" s="135"/>
      <c r="N134" s="195"/>
      <c r="O134" s="103"/>
      <c r="P134" s="154"/>
      <c r="Q134" s="113"/>
      <c r="R134" s="114"/>
      <c r="S134" s="103"/>
      <c r="T134" s="154"/>
      <c r="U134" s="113"/>
      <c r="V134" s="114"/>
      <c r="W134" s="109"/>
      <c r="X134" s="110"/>
      <c r="Y134" s="120"/>
      <c r="Z134" s="121"/>
      <c r="AA134" s="107"/>
      <c r="AB134" s="189"/>
      <c r="AC134" s="135"/>
      <c r="AD134" s="195"/>
      <c r="AE134" s="109"/>
      <c r="AF134" s="155"/>
      <c r="AG134" s="120"/>
      <c r="AH134" s="121"/>
      <c r="AI134" s="109"/>
      <c r="AJ134" s="155"/>
      <c r="AK134" s="120"/>
      <c r="AL134" s="114"/>
      <c r="AM134" s="103">
        <v>49</v>
      </c>
      <c r="AN134" s="113">
        <v>0</v>
      </c>
      <c r="AO134" s="123"/>
      <c r="AP134" s="129"/>
      <c r="AQ134" s="109"/>
      <c r="AR134" s="120"/>
      <c r="AS134" s="120"/>
      <c r="AT134" s="230"/>
      <c r="AU134" s="108"/>
      <c r="AV134" s="104"/>
      <c r="AW134" s="123"/>
      <c r="AX134" s="114"/>
      <c r="AY134" s="108"/>
      <c r="AZ134" s="104"/>
      <c r="BA134" s="113"/>
      <c r="BB134" s="114"/>
      <c r="BC134" s="107"/>
      <c r="BD134" s="189"/>
      <c r="BE134" s="135"/>
      <c r="BF134" s="195"/>
      <c r="BG134" s="31"/>
      <c r="BH134" s="40"/>
      <c r="BI134" s="108"/>
      <c r="BJ134" s="104"/>
      <c r="BK134" s="123"/>
      <c r="BL134" s="114"/>
      <c r="BM134" s="108"/>
      <c r="BN134" s="104"/>
      <c r="BO134" s="115"/>
      <c r="BP134" s="112"/>
      <c r="BQ134" s="108"/>
      <c r="BR134" s="104"/>
      <c r="BS134" s="123"/>
      <c r="BT134" s="114"/>
      <c r="BU134" s="31"/>
      <c r="BV134" s="72"/>
      <c r="BW134" s="107"/>
      <c r="BX134" s="141"/>
      <c r="BY134" s="135"/>
      <c r="BZ134" s="148"/>
      <c r="CA134" s="31"/>
      <c r="CB134" s="40"/>
      <c r="CC134" s="107"/>
      <c r="CD134" s="105"/>
      <c r="CE134" s="122"/>
      <c r="CF134" s="111"/>
      <c r="CG134" s="118"/>
      <c r="CH134" s="132"/>
      <c r="CI134" s="137"/>
      <c r="CJ134" s="126"/>
      <c r="CK134" s="107"/>
      <c r="CL134" s="141">
        <v>0</v>
      </c>
      <c r="CM134" s="135"/>
      <c r="CN134" s="148">
        <v>0</v>
      </c>
      <c r="CO134" s="107"/>
      <c r="CP134" s="189">
        <v>0</v>
      </c>
      <c r="CQ134" s="135"/>
      <c r="CR134" s="195">
        <v>0</v>
      </c>
      <c r="CS134" s="107"/>
      <c r="CT134" s="141">
        <v>0</v>
      </c>
      <c r="CU134" s="135"/>
      <c r="CV134" s="212">
        <v>0</v>
      </c>
      <c r="CW134" s="225"/>
      <c r="CX134" s="225"/>
      <c r="CY134" s="86">
        <f>LARGE((AB134,AD134,H134,J134,X134,Z134,L134,N134,P134,R134,T134,V134,AJ134,AL134,AF134,AH134,AN134,AP134,AR134,AT134,AZ134,BB134,BD134,BF134,BH134,BJ134,BL134,AV134,AX134,BN134,BP134,BR134,BT134,BV134,BX134,BZ134,CB134,CD134,CF134,CH134,CJ134,CL134,CN134,CP134,CR134,CT134,CV134,CX134),1)+LARGE((AB134,AD134,H134,J134,X134,Z134,L134,N134,P134,R134,T134,V134,AJ134,AL134,AF134,AH134,AN134,AP134,AR134,AT134,AZ134,BB134,BD134,BF134,BH134,BJ134,BL134,AV134,AX134,BN134,BP134,BR134,BT134,BV134,BX134,BZ134,CB134,CD134,CF134,CH134,AD134,AB134,CJ134,CL134,CN134,CP134,CR134,CT134,CV134,CX134),2)+LARGE((AB134,AD134,H134,J134,X134,Z134,L134,N134,P134,R134,T134,V134,AJ134,AL134,AF134,AH134,AN134,AP134,AR134,AT134,AZ134,BB134,BD134,BF134,BH134,BJ134,BL134,AV134,AX134,BN134,BP134,BR134,BT134,BV134,BX134,BZ134,CB134,CD134,CF134,CH134,CJ134,CL134,CN134,CP134,CR134,CT134,CV134,CX134),3)+LARGE((AD134,AB134,H134,J134,X134,Z134,L134,N134,P134,R134,T134,V134,AJ134,AL134,AF134,AH134,AN134,AP134,AR134,AT134,AZ134,BB134,BD134,BF134,BH134,BJ134,BL134,AV134,AX134,BN134,BP134,BR134,BT134,BV134,BX134,BZ134,CB134,CD134,CF134,CH134,CJ134,CL134,CN134,CP134,CR134,CT134,CV134,CX134),4)+LARGE((AB134,AD134,H134,J134,X134,Z134,L134,N134,P134,R134,T134,V134,AJ134,AL134,AF134,AH134,AN134,AP134,AR134,AT134,AZ134,BB134,BD134,BF134,BH134,BJ134,BL134,AV134,AX134,BN134,BP134,BR134,BT134,BV134,BX134,BZ134,CB134,CD134,CF134,CH134,CJ134,CL134,CN134,CP134,CR134,CT134,CV134,CX134),5)</f>
        <v>0</v>
      </c>
      <c r="CZ134" s="81"/>
      <c r="DA134" s="81"/>
      <c r="DB134" s="81"/>
      <c r="DC134" s="81"/>
      <c r="DD134" s="81"/>
      <c r="DE134" s="81"/>
      <c r="DF134" s="81"/>
      <c r="DG134" s="81"/>
      <c r="DH134" s="81"/>
      <c r="DI134" s="81"/>
      <c r="DJ134" s="81"/>
      <c r="DK134" s="81"/>
      <c r="DL134" s="81"/>
      <c r="DM134" s="81"/>
      <c r="DN134" s="81"/>
      <c r="DO134" s="81"/>
      <c r="DP134" s="81"/>
      <c r="DQ134" s="81"/>
      <c r="DR134" s="81"/>
      <c r="DS134" s="81"/>
      <c r="DT134" s="81"/>
      <c r="DU134" s="81"/>
      <c r="DV134" s="81"/>
      <c r="DW134" s="81"/>
      <c r="DX134" s="81"/>
      <c r="DY134" s="81"/>
      <c r="DZ134" s="81"/>
      <c r="EA134" s="81"/>
      <c r="EB134" s="81"/>
      <c r="EC134" s="81"/>
      <c r="ED134" s="81"/>
      <c r="EE134" s="81"/>
      <c r="EF134" s="81"/>
      <c r="EG134" s="81"/>
      <c r="EH134" s="81"/>
      <c r="EI134" s="81"/>
      <c r="EJ134" s="81"/>
      <c r="EK134" s="81"/>
      <c r="EL134" s="81"/>
      <c r="EM134" s="81"/>
      <c r="EN134" s="81"/>
      <c r="EO134" s="81"/>
      <c r="EP134" s="81"/>
      <c r="EQ134" s="81"/>
      <c r="ER134" s="81"/>
      <c r="ES134" s="81"/>
      <c r="ET134" s="81"/>
      <c r="EU134" s="81"/>
      <c r="EV134" s="81"/>
      <c r="EW134" s="81"/>
      <c r="EX134" s="81"/>
      <c r="EY134" s="81"/>
      <c r="EZ134" s="81"/>
      <c r="FA134" s="81"/>
      <c r="FB134" s="81"/>
      <c r="FC134" s="81"/>
      <c r="FD134" s="81"/>
      <c r="FE134" s="81"/>
      <c r="FF134" s="81"/>
      <c r="FG134" s="81"/>
      <c r="FH134" s="81"/>
      <c r="FI134" s="81"/>
      <c r="FJ134" s="81"/>
      <c r="FK134" s="81"/>
      <c r="FL134" s="81"/>
      <c r="FM134" s="81"/>
      <c r="FN134" s="81"/>
      <c r="FO134" s="81"/>
      <c r="FP134" s="81"/>
      <c r="FQ134" s="81"/>
      <c r="FR134" s="81"/>
      <c r="FS134" s="81"/>
      <c r="FT134" s="81"/>
      <c r="FU134" s="81"/>
      <c r="FV134" s="81"/>
      <c r="FW134" s="81"/>
      <c r="FX134" s="81"/>
      <c r="FY134" s="81"/>
      <c r="FZ134" s="81"/>
      <c r="GA134" s="81"/>
      <c r="GB134" s="81"/>
      <c r="GC134" s="81"/>
      <c r="GD134" s="81"/>
      <c r="GE134" s="81"/>
      <c r="GF134" s="81"/>
      <c r="GG134" s="81"/>
      <c r="GH134" s="81"/>
      <c r="GI134" s="81"/>
      <c r="GJ134" s="81"/>
      <c r="GK134" s="81"/>
      <c r="GL134" s="81"/>
      <c r="GM134" s="81"/>
      <c r="GN134" s="81"/>
      <c r="GO134" s="81"/>
      <c r="GP134" s="81"/>
      <c r="GQ134" s="81"/>
      <c r="GR134" s="81"/>
      <c r="GS134" s="81"/>
      <c r="GT134" s="85"/>
      <c r="GU134" s="85"/>
      <c r="GV134" s="85"/>
      <c r="GW134" s="85"/>
      <c r="GX134" s="85"/>
      <c r="GY134" s="85"/>
      <c r="GZ134" s="85"/>
    </row>
    <row r="135" spans="1:208" s="74" customFormat="1" ht="15" customHeight="1" thickTop="1" thickBot="1" x14ac:dyDescent="0.3">
      <c r="A135" s="24"/>
      <c r="B135" s="91" t="s">
        <v>390</v>
      </c>
      <c r="C135" s="159" t="s">
        <v>202</v>
      </c>
      <c r="D135" s="160" t="s">
        <v>203</v>
      </c>
      <c r="E135" s="161">
        <v>2004</v>
      </c>
      <c r="F135" s="172" t="s">
        <v>146</v>
      </c>
      <c r="G135" s="103"/>
      <c r="H135" s="104"/>
      <c r="I135" s="113"/>
      <c r="J135" s="114"/>
      <c r="K135" s="107">
        <v>20</v>
      </c>
      <c r="L135" s="122">
        <v>0</v>
      </c>
      <c r="M135" s="122"/>
      <c r="N135" s="128"/>
      <c r="O135" s="103"/>
      <c r="P135" s="154"/>
      <c r="Q135" s="113"/>
      <c r="R135" s="114"/>
      <c r="S135" s="103"/>
      <c r="T135" s="154"/>
      <c r="U135" s="113"/>
      <c r="V135" s="114"/>
      <c r="W135" s="109"/>
      <c r="X135" s="110"/>
      <c r="Y135" s="120"/>
      <c r="Z135" s="121"/>
      <c r="AA135" s="107"/>
      <c r="AB135" s="122"/>
      <c r="AC135" s="122"/>
      <c r="AD135" s="128"/>
      <c r="AE135" s="109"/>
      <c r="AF135" s="155"/>
      <c r="AG135" s="120"/>
      <c r="AH135" s="121"/>
      <c r="AI135" s="109"/>
      <c r="AJ135" s="155"/>
      <c r="AK135" s="120"/>
      <c r="AL135" s="121"/>
      <c r="AM135" s="103"/>
      <c r="AN135" s="113"/>
      <c r="AO135" s="123"/>
      <c r="AP135" s="129"/>
      <c r="AQ135" s="109"/>
      <c r="AR135" s="120"/>
      <c r="AS135" s="120"/>
      <c r="AT135" s="230"/>
      <c r="AU135" s="108"/>
      <c r="AV135" s="104"/>
      <c r="AW135" s="123"/>
      <c r="AX135" s="114"/>
      <c r="AY135" s="108"/>
      <c r="AZ135" s="104"/>
      <c r="BA135" s="113"/>
      <c r="BB135" s="114"/>
      <c r="BC135" s="107"/>
      <c r="BD135" s="122"/>
      <c r="BE135" s="122"/>
      <c r="BF135" s="128"/>
      <c r="BG135" s="31"/>
      <c r="BH135" s="40"/>
      <c r="BI135" s="108"/>
      <c r="BJ135" s="104"/>
      <c r="BK135" s="123"/>
      <c r="BL135" s="114"/>
      <c r="BM135" s="108"/>
      <c r="BN135" s="104"/>
      <c r="BO135" s="116"/>
      <c r="BP135" s="111"/>
      <c r="BQ135" s="108"/>
      <c r="BR135" s="104"/>
      <c r="BS135" s="123"/>
      <c r="BT135" s="114"/>
      <c r="BU135" s="31"/>
      <c r="BV135" s="40"/>
      <c r="BW135" s="107"/>
      <c r="BX135" s="105"/>
      <c r="BY135" s="122"/>
      <c r="BZ135" s="148"/>
      <c r="CA135" s="31"/>
      <c r="CB135" s="40"/>
      <c r="CC135" s="107"/>
      <c r="CD135" s="105"/>
      <c r="CE135" s="122"/>
      <c r="CF135" s="111"/>
      <c r="CG135" s="119"/>
      <c r="CH135" s="133"/>
      <c r="CI135" s="140"/>
      <c r="CJ135" s="139"/>
      <c r="CK135" s="107"/>
      <c r="CL135" s="141">
        <v>0</v>
      </c>
      <c r="CM135" s="122"/>
      <c r="CN135" s="148">
        <v>0</v>
      </c>
      <c r="CO135" s="107"/>
      <c r="CP135" s="189">
        <v>0</v>
      </c>
      <c r="CQ135" s="122">
        <v>13</v>
      </c>
      <c r="CR135" s="128">
        <v>0</v>
      </c>
      <c r="CS135" s="107"/>
      <c r="CT135" s="141">
        <v>0</v>
      </c>
      <c r="CU135" s="122"/>
      <c r="CV135" s="212">
        <v>0</v>
      </c>
      <c r="CW135" s="225"/>
      <c r="CX135" s="225"/>
      <c r="CY135" s="86">
        <f>LARGE((AB135,AD135,H135,J135,X135,Z135,L135,N135,P135,R135,T135,V135,AJ135,AL135,AF135,AH135,AN135,AP135,AR135,AT135,AZ135,BB135,BD135,BF135,BH135,BJ135,BL135,AV135,AX135,BN135,BP135,BR135,BT135,BV135,BX135,BZ135,CB135,CD135,CF135,CH135,CJ135,CL135,CN135,CP135,CR135,CT135,CV135,CX135),1)+LARGE((AB135,AD135,H135,J135,X135,Z135,L135,N135,P135,R135,T135,V135,AJ135,AL135,AF135,AH135,AN135,AP135,AR135,AT135,AZ135,BB135,BD135,BF135,BH135,BJ135,BL135,AV135,AX135,BN135,BP135,BR135,BT135,BV135,BX135,BZ135,CB135,CD135,CF135,CH135,AD135,AB135,CJ135,CL135,CN135,CP135,CR135,CT135,CV135,CX135),2)+LARGE((AB135,AD135,H135,J135,X135,Z135,L135,N135,P135,R135,T135,V135,AJ135,AL135,AF135,AH135,AN135,AP135,AR135,AT135,AZ135,BB135,BD135,BF135,BH135,BJ135,BL135,AV135,AX135,BN135,BP135,BR135,BT135,BV135,BX135,BZ135,CB135,CD135,CF135,CH135,CJ135,CL135,CN135,CP135,CR135,CT135,CV135,CX135),3)+LARGE((AD135,AB135,H135,J135,X135,Z135,L135,N135,P135,R135,T135,V135,AJ135,AL135,AF135,AH135,AN135,AP135,AR135,AT135,AZ135,BB135,BD135,BF135,BH135,BJ135,BL135,AV135,AX135,BN135,BP135,BR135,BT135,BV135,BX135,BZ135,CB135,CD135,CF135,CH135,CJ135,CL135,CN135,CP135,CR135,CT135,CV135,CX135),4)+LARGE((AB135,AD135,H135,J135,X135,Z135,L135,N135,P135,R135,T135,V135,AJ135,AL135,AF135,AH135,AN135,AP135,AR135,AT135,AZ135,BB135,BD135,BF135,BH135,BJ135,BL135,AV135,AX135,BN135,BP135,BR135,BT135,BV135,BX135,BZ135,CB135,CD135,CF135,CH135,CJ135,CL135,CN135,CP135,CR135,CT135,CV135,CX135),5)</f>
        <v>0</v>
      </c>
      <c r="CZ135" s="81"/>
      <c r="DA135" s="81"/>
      <c r="DB135" s="81"/>
      <c r="DC135" s="81"/>
      <c r="DD135" s="81"/>
      <c r="DE135" s="81"/>
      <c r="DF135" s="81"/>
      <c r="DG135" s="81"/>
      <c r="DH135" s="81"/>
      <c r="DI135" s="81"/>
      <c r="DJ135" s="81"/>
      <c r="DK135" s="81"/>
      <c r="DL135" s="81"/>
      <c r="DM135" s="81"/>
      <c r="DN135" s="81"/>
      <c r="DO135" s="81"/>
      <c r="DP135" s="81"/>
      <c r="DQ135" s="81"/>
      <c r="DR135" s="81"/>
      <c r="DS135" s="81"/>
      <c r="DT135" s="81"/>
      <c r="DU135" s="81"/>
      <c r="DV135" s="81"/>
      <c r="DW135" s="81"/>
      <c r="DX135" s="81"/>
      <c r="DY135" s="81"/>
      <c r="DZ135" s="81"/>
      <c r="EA135" s="81"/>
      <c r="EB135" s="81"/>
      <c r="EC135" s="81"/>
      <c r="ED135" s="81"/>
      <c r="EE135" s="81"/>
      <c r="EF135" s="81"/>
      <c r="EG135" s="81"/>
      <c r="EH135" s="81"/>
      <c r="EI135" s="81"/>
      <c r="EJ135" s="81"/>
      <c r="EK135" s="81"/>
      <c r="EL135" s="81"/>
      <c r="EM135" s="81"/>
      <c r="EN135" s="81"/>
      <c r="EO135" s="81"/>
      <c r="EP135" s="81"/>
      <c r="EQ135" s="81"/>
      <c r="ER135" s="81"/>
      <c r="ES135" s="81"/>
      <c r="ET135" s="81"/>
      <c r="EU135" s="81"/>
      <c r="EV135" s="81"/>
      <c r="EW135" s="81"/>
      <c r="EX135" s="81"/>
      <c r="EY135" s="81"/>
      <c r="EZ135" s="81"/>
      <c r="FA135" s="81"/>
      <c r="FB135" s="81"/>
      <c r="FC135" s="81"/>
      <c r="FD135" s="81"/>
      <c r="FE135" s="81"/>
      <c r="FF135" s="81"/>
      <c r="FG135" s="81"/>
      <c r="FH135" s="81"/>
      <c r="FI135" s="81"/>
      <c r="FJ135" s="81"/>
      <c r="FK135" s="81"/>
      <c r="FL135" s="81"/>
      <c r="FM135" s="81"/>
      <c r="FN135" s="81"/>
      <c r="FO135" s="81"/>
      <c r="FP135" s="81"/>
      <c r="FQ135" s="81"/>
      <c r="FR135" s="81"/>
      <c r="FS135" s="81"/>
      <c r="FT135" s="81"/>
      <c r="FU135" s="81"/>
      <c r="FV135" s="81"/>
      <c r="FW135" s="81"/>
      <c r="FX135" s="81"/>
      <c r="FY135" s="81"/>
      <c r="FZ135" s="81"/>
      <c r="GA135" s="81"/>
      <c r="GB135" s="81"/>
      <c r="GC135" s="81"/>
      <c r="GD135" s="81"/>
      <c r="GE135" s="81"/>
      <c r="GF135" s="81"/>
      <c r="GG135" s="81"/>
      <c r="GH135" s="81"/>
      <c r="GI135" s="81"/>
      <c r="GJ135" s="81"/>
      <c r="GK135" s="81"/>
      <c r="GL135" s="81"/>
      <c r="GM135" s="81"/>
      <c r="GN135" s="81"/>
      <c r="GO135" s="81"/>
      <c r="GP135" s="81"/>
      <c r="GQ135" s="81"/>
      <c r="GR135" s="81"/>
      <c r="GS135" s="81"/>
      <c r="GT135" s="85"/>
      <c r="GU135" s="85"/>
      <c r="GV135" s="85"/>
      <c r="GW135" s="85"/>
      <c r="GX135" s="85"/>
      <c r="GY135" s="85"/>
      <c r="GZ135" s="85"/>
    </row>
    <row r="136" spans="1:208" s="74" customFormat="1" ht="15" customHeight="1" thickTop="1" thickBot="1" x14ac:dyDescent="0.3">
      <c r="A136" s="24"/>
      <c r="B136" s="91" t="s">
        <v>390</v>
      </c>
      <c r="C136" s="145" t="s">
        <v>191</v>
      </c>
      <c r="D136" s="146" t="s">
        <v>192</v>
      </c>
      <c r="E136" s="102">
        <v>2003</v>
      </c>
      <c r="F136" s="173" t="s">
        <v>31</v>
      </c>
      <c r="G136" s="103"/>
      <c r="H136" s="104"/>
      <c r="I136" s="113"/>
      <c r="J136" s="111"/>
      <c r="K136" s="107"/>
      <c r="L136" s="189"/>
      <c r="M136" s="122"/>
      <c r="N136" s="195"/>
      <c r="O136" s="103"/>
      <c r="P136" s="154"/>
      <c r="Q136" s="113"/>
      <c r="R136" s="111"/>
      <c r="S136" s="103"/>
      <c r="T136" s="154"/>
      <c r="U136" s="113"/>
      <c r="V136" s="111"/>
      <c r="W136" s="109"/>
      <c r="X136" s="110"/>
      <c r="Y136" s="120"/>
      <c r="Z136" s="111"/>
      <c r="AA136" s="107">
        <v>7</v>
      </c>
      <c r="AB136" s="123">
        <v>0</v>
      </c>
      <c r="AC136" s="122"/>
      <c r="AD136" s="195"/>
      <c r="AE136" s="109"/>
      <c r="AF136" s="155"/>
      <c r="AG136" s="120"/>
      <c r="AH136" s="111"/>
      <c r="AI136" s="109"/>
      <c r="AJ136" s="155"/>
      <c r="AK136" s="120"/>
      <c r="AL136" s="111"/>
      <c r="AM136" s="103"/>
      <c r="AN136" s="113"/>
      <c r="AO136" s="123"/>
      <c r="AP136" s="129"/>
      <c r="AQ136" s="109"/>
      <c r="AR136" s="120"/>
      <c r="AS136" s="120"/>
      <c r="AT136" s="230"/>
      <c r="AU136" s="108"/>
      <c r="AV136" s="104"/>
      <c r="AW136" s="123"/>
      <c r="AX136" s="114"/>
      <c r="AY136" s="108">
        <v>31</v>
      </c>
      <c r="AZ136" s="104">
        <v>0</v>
      </c>
      <c r="BA136" s="113"/>
      <c r="BB136" s="114"/>
      <c r="BC136" s="107"/>
      <c r="BD136" s="189"/>
      <c r="BE136" s="122"/>
      <c r="BF136" s="195"/>
      <c r="BG136" s="31"/>
      <c r="BH136" s="71"/>
      <c r="BI136" s="108"/>
      <c r="BJ136" s="104"/>
      <c r="BK136" s="123"/>
      <c r="BL136" s="114"/>
      <c r="BM136" s="108"/>
      <c r="BN136" s="104"/>
      <c r="BO136" s="115"/>
      <c r="BP136" s="112"/>
      <c r="BQ136" s="108"/>
      <c r="BR136" s="104"/>
      <c r="BS136" s="123"/>
      <c r="BT136" s="114"/>
      <c r="BU136" s="31"/>
      <c r="BV136" s="40"/>
      <c r="BW136" s="131"/>
      <c r="BX136" s="141"/>
      <c r="BY136" s="122"/>
      <c r="BZ136" s="111"/>
      <c r="CA136" s="31"/>
      <c r="CB136" s="40"/>
      <c r="CC136" s="107"/>
      <c r="CD136" s="105"/>
      <c r="CE136" s="122">
        <v>20</v>
      </c>
      <c r="CF136" s="111">
        <v>0</v>
      </c>
      <c r="CG136" s="118"/>
      <c r="CH136" s="132"/>
      <c r="CI136" s="137"/>
      <c r="CJ136" s="126"/>
      <c r="CK136" s="107"/>
      <c r="CL136" s="141">
        <v>0</v>
      </c>
      <c r="CM136" s="136"/>
      <c r="CN136" s="148">
        <v>0</v>
      </c>
      <c r="CO136" s="107"/>
      <c r="CP136" s="189">
        <v>0</v>
      </c>
      <c r="CQ136" s="122"/>
      <c r="CR136" s="195">
        <v>0</v>
      </c>
      <c r="CS136" s="107"/>
      <c r="CT136" s="141">
        <v>0</v>
      </c>
      <c r="CU136" s="122">
        <v>15</v>
      </c>
      <c r="CV136" s="213">
        <v>0</v>
      </c>
      <c r="CW136" s="225"/>
      <c r="CX136" s="225"/>
      <c r="CY136" s="86">
        <f>LARGE((AB136,AD136,H136,J136,X136,Z136,L136,N136,P136,R136,T136,V136,AJ136,AL136,AF136,AH136,AN136,AP136,AR136,AT136,AZ136,BB136,BD136,BF136,BH136,BJ136,BL136,AV136,AX136,BN136,BP136,BR136,BT136,BV136,BX136,BZ136,CB136,CD136,CF136,CH136,CJ136,CL136,CN136,CP136,CR136,CT136,CV136,CX136),1)+LARGE((AB136,AD136,H136,J136,X136,Z136,L136,N136,P136,R136,T136,V136,AJ136,AL136,AF136,AH136,AN136,AP136,AR136,AT136,AZ136,BB136,BD136,BF136,BH136,BJ136,BL136,AV136,AX136,BN136,BP136,BR136,BT136,BV136,BX136,BZ136,CB136,CD136,CF136,CH136,AD136,AB136,CJ136,CL136,CN136,CP136,CR136,CT136,CV136,CX136),2)+LARGE((AB136,AD136,H136,J136,X136,Z136,L136,N136,P136,R136,T136,V136,AJ136,AL136,AF136,AH136,AN136,AP136,AR136,AT136,AZ136,BB136,BD136,BF136,BH136,BJ136,BL136,AV136,AX136,BN136,BP136,BR136,BT136,BV136,BX136,BZ136,CB136,CD136,CF136,CH136,CJ136,CL136,CN136,CP136,CR136,CT136,CV136,CX136),3)+LARGE((AD136,AB136,H136,J136,X136,Z136,L136,N136,P136,R136,T136,V136,AJ136,AL136,AF136,AH136,AN136,AP136,AR136,AT136,AZ136,BB136,BD136,BF136,BH136,BJ136,BL136,AV136,AX136,BN136,BP136,BR136,BT136,BV136,BX136,BZ136,CB136,CD136,CF136,CH136,CJ136,CL136,CN136,CP136,CR136,CT136,CV136,CX136),4)+LARGE((AB136,AD136,H136,J136,X136,Z136,L136,N136,P136,R136,T136,V136,AJ136,AL136,AF136,AH136,AN136,AP136,AR136,AT136,AZ136,BB136,BD136,BF136,BH136,BJ136,BL136,AV136,AX136,BN136,BP136,BR136,BT136,BV136,BX136,BZ136,CB136,CD136,CF136,CH136,CJ136,CL136,CN136,CP136,CR136,CT136,CV136,CX136),5)</f>
        <v>0</v>
      </c>
      <c r="CZ136" s="81"/>
      <c r="DA136" s="81"/>
      <c r="DB136" s="81"/>
      <c r="DC136" s="81"/>
      <c r="DD136" s="81"/>
      <c r="DE136" s="81"/>
      <c r="DF136" s="81"/>
      <c r="DG136" s="81"/>
      <c r="DH136" s="81"/>
      <c r="DI136" s="81"/>
      <c r="DJ136" s="81"/>
      <c r="DK136" s="81"/>
      <c r="DL136" s="81"/>
      <c r="DM136" s="81"/>
      <c r="DN136" s="81"/>
      <c r="DO136" s="81"/>
      <c r="DP136" s="81"/>
      <c r="DQ136" s="81"/>
      <c r="DR136" s="81"/>
      <c r="DS136" s="81"/>
      <c r="DT136" s="81"/>
      <c r="DU136" s="81"/>
      <c r="DV136" s="81"/>
      <c r="DW136" s="81"/>
      <c r="DX136" s="81"/>
      <c r="DY136" s="81"/>
      <c r="DZ136" s="81"/>
      <c r="EA136" s="81"/>
      <c r="EB136" s="81"/>
      <c r="EC136" s="81"/>
      <c r="ED136" s="81"/>
      <c r="EE136" s="81"/>
      <c r="EF136" s="81"/>
      <c r="EG136" s="81"/>
      <c r="EH136" s="81"/>
      <c r="EI136" s="81"/>
      <c r="EJ136" s="81"/>
      <c r="EK136" s="81"/>
      <c r="EL136" s="81"/>
      <c r="EM136" s="81"/>
      <c r="EN136" s="81"/>
      <c r="EO136" s="81"/>
      <c r="EP136" s="81"/>
      <c r="EQ136" s="81"/>
      <c r="ER136" s="81"/>
      <c r="ES136" s="81"/>
      <c r="ET136" s="81"/>
      <c r="EU136" s="81"/>
      <c r="EV136" s="81"/>
      <c r="EW136" s="81"/>
      <c r="EX136" s="81"/>
      <c r="EY136" s="81"/>
      <c r="EZ136" s="81"/>
      <c r="FA136" s="81"/>
      <c r="FB136" s="81"/>
      <c r="FC136" s="81"/>
      <c r="FD136" s="81"/>
      <c r="FE136" s="81"/>
      <c r="FF136" s="81"/>
      <c r="FG136" s="81"/>
      <c r="FH136" s="81"/>
      <c r="FI136" s="81"/>
      <c r="FJ136" s="81"/>
      <c r="FK136" s="81"/>
      <c r="FL136" s="81"/>
      <c r="FM136" s="81"/>
      <c r="FN136" s="81"/>
      <c r="FO136" s="81"/>
      <c r="FP136" s="81"/>
      <c r="FQ136" s="81"/>
      <c r="FR136" s="81"/>
      <c r="FS136" s="81"/>
      <c r="FT136" s="81"/>
      <c r="FU136" s="81"/>
      <c r="FV136" s="81"/>
      <c r="FW136" s="81"/>
      <c r="FX136" s="81"/>
      <c r="FY136" s="81"/>
      <c r="FZ136" s="81"/>
      <c r="GA136" s="81"/>
      <c r="GB136" s="81"/>
      <c r="GC136" s="81"/>
      <c r="GD136" s="81"/>
      <c r="GE136" s="81"/>
      <c r="GF136" s="81"/>
      <c r="GG136" s="81"/>
      <c r="GH136" s="81"/>
      <c r="GI136" s="81"/>
      <c r="GJ136" s="81"/>
      <c r="GK136" s="81"/>
      <c r="GL136" s="81"/>
      <c r="GM136" s="81"/>
      <c r="GN136" s="81"/>
      <c r="GO136" s="81"/>
      <c r="GP136" s="81"/>
      <c r="GQ136" s="81"/>
      <c r="GR136" s="81"/>
      <c r="GS136" s="81"/>
      <c r="GT136" s="85"/>
      <c r="GU136" s="85"/>
      <c r="GV136" s="85"/>
      <c r="GW136" s="85"/>
      <c r="GX136" s="85"/>
      <c r="GY136" s="85"/>
      <c r="GZ136" s="85"/>
    </row>
    <row r="137" spans="1:208" s="74" customFormat="1" ht="15" customHeight="1" thickTop="1" thickBot="1" x14ac:dyDescent="0.3">
      <c r="A137" s="24"/>
      <c r="B137" s="91" t="s">
        <v>390</v>
      </c>
      <c r="C137" s="159" t="s">
        <v>279</v>
      </c>
      <c r="D137" s="160" t="s">
        <v>280</v>
      </c>
      <c r="E137" s="161">
        <v>2005</v>
      </c>
      <c r="F137" s="172"/>
      <c r="G137" s="103"/>
      <c r="H137" s="104"/>
      <c r="I137" s="113"/>
      <c r="J137" s="114"/>
      <c r="K137" s="107"/>
      <c r="L137" s="122"/>
      <c r="M137" s="122">
        <v>19</v>
      </c>
      <c r="N137" s="128">
        <v>0</v>
      </c>
      <c r="O137" s="103"/>
      <c r="P137" s="154"/>
      <c r="Q137" s="113"/>
      <c r="R137" s="114"/>
      <c r="S137" s="103"/>
      <c r="T137" s="154"/>
      <c r="U137" s="113"/>
      <c r="V137" s="114"/>
      <c r="W137" s="109"/>
      <c r="X137" s="110"/>
      <c r="Y137" s="120"/>
      <c r="Z137" s="121"/>
      <c r="AA137" s="107"/>
      <c r="AB137" s="122"/>
      <c r="AC137" s="122"/>
      <c r="AD137" s="128"/>
      <c r="AE137" s="109"/>
      <c r="AF137" s="155"/>
      <c r="AG137" s="120"/>
      <c r="AH137" s="121"/>
      <c r="AI137" s="109"/>
      <c r="AJ137" s="155"/>
      <c r="AK137" s="120"/>
      <c r="AL137" s="121"/>
      <c r="AM137" s="103"/>
      <c r="AN137" s="113"/>
      <c r="AO137" s="123"/>
      <c r="AP137" s="129"/>
      <c r="AQ137" s="109"/>
      <c r="AR137" s="120"/>
      <c r="AS137" s="120"/>
      <c r="AT137" s="230"/>
      <c r="AU137" s="108"/>
      <c r="AV137" s="104"/>
      <c r="AW137" s="123"/>
      <c r="AX137" s="114"/>
      <c r="AY137" s="108"/>
      <c r="AZ137" s="104"/>
      <c r="BA137" s="113"/>
      <c r="BB137" s="114"/>
      <c r="BC137" s="107"/>
      <c r="BD137" s="122"/>
      <c r="BE137" s="122"/>
      <c r="BF137" s="128"/>
      <c r="BG137" s="31"/>
      <c r="BH137" s="40"/>
      <c r="BI137" s="108"/>
      <c r="BJ137" s="104"/>
      <c r="BK137" s="123"/>
      <c r="BL137" s="114"/>
      <c r="BM137" s="108"/>
      <c r="BN137" s="104"/>
      <c r="BO137" s="116"/>
      <c r="BP137" s="111"/>
      <c r="BQ137" s="108"/>
      <c r="BR137" s="104"/>
      <c r="BS137" s="123"/>
      <c r="BT137" s="114"/>
      <c r="BU137" s="31"/>
      <c r="BV137" s="40"/>
      <c r="BW137" s="107"/>
      <c r="BX137" s="105"/>
      <c r="BY137" s="122"/>
      <c r="BZ137" s="111"/>
      <c r="CA137" s="31"/>
      <c r="CB137" s="40"/>
      <c r="CC137" s="107"/>
      <c r="CD137" s="105"/>
      <c r="CE137" s="122"/>
      <c r="CF137" s="111"/>
      <c r="CG137" s="119"/>
      <c r="CH137" s="133"/>
      <c r="CI137" s="140"/>
      <c r="CJ137" s="139"/>
      <c r="CK137" s="107"/>
      <c r="CL137" s="141"/>
      <c r="CM137" s="122"/>
      <c r="CN137" s="148"/>
      <c r="CO137" s="107"/>
      <c r="CP137" s="189">
        <v>0</v>
      </c>
      <c r="CQ137" s="122"/>
      <c r="CR137" s="195">
        <v>0</v>
      </c>
      <c r="CS137" s="107"/>
      <c r="CT137" s="141">
        <v>0</v>
      </c>
      <c r="CU137" s="122"/>
      <c r="CV137" s="212">
        <v>0</v>
      </c>
      <c r="CW137" s="225"/>
      <c r="CX137" s="225">
        <v>0</v>
      </c>
      <c r="CY137" s="86">
        <f>LARGE((AB137,AD137,H137,J137,X137,Z137,L137,N137,P137,R137,T137,V137,AJ137,AL137,AF137,AH137,AN137,AP137,AR137,AT137,AZ137,BB137,BD137,BF137,BH137,BJ137,BL137,AV137,AX137,BN137,BP137,BR137,BT137,BV137,BX137,BZ137,CB137,CD137,CF137,CH137,CJ137,CL137,CN137,CP137,CR137,CT137,CV137,CX137),1)+LARGE((AB137,AD137,H137,J137,X137,Z137,L137,N137,P137,R137,T137,V137,AJ137,AL137,AF137,AH137,AN137,AP137,AR137,AT137,AZ137,BB137,BD137,BF137,BH137,BJ137,BL137,AV137,AX137,BN137,BP137,BR137,BT137,BV137,BX137,BZ137,CB137,CD137,CF137,CH137,AD137,AB137,CJ137,CL137,CN137,CP137,CR137,CT137,CV137,CX137),2)+LARGE((AB137,AD137,H137,J137,X137,Z137,L137,N137,P137,R137,T137,V137,AJ137,AL137,AF137,AH137,AN137,AP137,AR137,AT137,AZ137,BB137,BD137,BF137,BH137,BJ137,BL137,AV137,AX137,BN137,BP137,BR137,BT137,BV137,BX137,BZ137,CB137,CD137,CF137,CH137,CJ137,CL137,CN137,CP137,CR137,CT137,CV137,CX137),3)+LARGE((AD137,AB137,H137,J137,X137,Z137,L137,N137,P137,R137,T137,V137,AJ137,AL137,AF137,AH137,AN137,AP137,AR137,AT137,AZ137,BB137,BD137,BF137,BH137,BJ137,BL137,AV137,AX137,BN137,BP137,BR137,BT137,BV137,BX137,BZ137,CB137,CD137,CF137,CH137,CJ137,CL137,CN137,CP137,CR137,CT137,CV137,CX137),4)+LARGE((AB137,AD137,H137,J137,X137,Z137,L137,N137,P137,R137,T137,V137,AJ137,AL137,AF137,AH137,AN137,AP137,AR137,AT137,AZ137,BB137,BD137,BF137,BH137,BJ137,BL137,AV137,AX137,BN137,BP137,BR137,BT137,BV137,BX137,BZ137,CB137,CD137,CF137,CH137,CJ137,CL137,CN137,CP137,CR137,CT137,CV137,CX137),5)</f>
        <v>0</v>
      </c>
      <c r="CZ137" s="81"/>
      <c r="DA137" s="81"/>
      <c r="DB137" s="81"/>
      <c r="DC137" s="81"/>
      <c r="DD137" s="81"/>
      <c r="DE137" s="81"/>
      <c r="DF137" s="81"/>
      <c r="DG137" s="81"/>
      <c r="DH137" s="81"/>
      <c r="DI137" s="81"/>
      <c r="DJ137" s="81"/>
      <c r="DK137" s="81"/>
      <c r="DL137" s="81"/>
      <c r="DM137" s="81"/>
      <c r="DN137" s="81"/>
      <c r="DO137" s="81"/>
      <c r="DP137" s="81"/>
      <c r="DQ137" s="81"/>
      <c r="DR137" s="81"/>
      <c r="DS137" s="81"/>
      <c r="DT137" s="81"/>
      <c r="DU137" s="81"/>
      <c r="DV137" s="81"/>
      <c r="DW137" s="81"/>
      <c r="DX137" s="81"/>
      <c r="DY137" s="81"/>
      <c r="DZ137" s="81"/>
      <c r="EA137" s="81"/>
      <c r="EB137" s="81"/>
      <c r="EC137" s="81"/>
      <c r="ED137" s="81"/>
      <c r="EE137" s="81"/>
      <c r="EF137" s="81"/>
      <c r="EG137" s="81"/>
      <c r="EH137" s="81"/>
      <c r="EI137" s="81"/>
      <c r="EJ137" s="81"/>
      <c r="EK137" s="81"/>
      <c r="EL137" s="81"/>
      <c r="EM137" s="81"/>
      <c r="EN137" s="81"/>
      <c r="EO137" s="81"/>
      <c r="EP137" s="81"/>
      <c r="EQ137" s="81"/>
      <c r="ER137" s="81"/>
      <c r="ES137" s="81"/>
      <c r="ET137" s="81"/>
      <c r="EU137" s="81"/>
      <c r="EV137" s="81"/>
      <c r="EW137" s="81"/>
      <c r="EX137" s="81"/>
      <c r="EY137" s="81"/>
      <c r="EZ137" s="81"/>
      <c r="FA137" s="81"/>
      <c r="FB137" s="81"/>
      <c r="FC137" s="81"/>
      <c r="FD137" s="81"/>
      <c r="FE137" s="81"/>
      <c r="FF137" s="81"/>
      <c r="FG137" s="81"/>
      <c r="FH137" s="81"/>
      <c r="FI137" s="81"/>
      <c r="FJ137" s="81"/>
      <c r="FK137" s="81"/>
      <c r="FL137" s="81"/>
      <c r="FM137" s="81"/>
      <c r="FN137" s="81"/>
      <c r="FO137" s="81"/>
      <c r="FP137" s="81"/>
      <c r="FQ137" s="81"/>
      <c r="FR137" s="81"/>
      <c r="FS137" s="81"/>
      <c r="FT137" s="81"/>
      <c r="FU137" s="81"/>
      <c r="FV137" s="81"/>
      <c r="FW137" s="81"/>
      <c r="FX137" s="81"/>
      <c r="FY137" s="81"/>
      <c r="FZ137" s="81"/>
      <c r="GA137" s="81"/>
      <c r="GB137" s="81"/>
      <c r="GC137" s="81"/>
      <c r="GD137" s="81"/>
      <c r="GE137" s="81"/>
      <c r="GF137" s="81"/>
      <c r="GG137" s="81"/>
      <c r="GH137" s="81"/>
      <c r="GI137" s="81"/>
      <c r="GJ137" s="81"/>
      <c r="GK137" s="81"/>
      <c r="GL137" s="81"/>
      <c r="GM137" s="81"/>
      <c r="GN137" s="81"/>
      <c r="GO137" s="81"/>
      <c r="GP137" s="81"/>
      <c r="GQ137" s="81"/>
      <c r="GR137" s="81"/>
      <c r="GS137" s="81"/>
      <c r="GT137" s="85"/>
      <c r="GU137" s="85"/>
      <c r="GV137" s="85"/>
      <c r="GW137" s="85"/>
      <c r="GX137" s="85"/>
      <c r="GY137" s="85"/>
      <c r="GZ137" s="85"/>
    </row>
    <row r="138" spans="1:208" s="74" customFormat="1" ht="15" customHeight="1" thickTop="1" thickBot="1" x14ac:dyDescent="0.3">
      <c r="A138" s="24"/>
      <c r="B138" s="91" t="s">
        <v>390</v>
      </c>
      <c r="C138" s="159" t="s">
        <v>252</v>
      </c>
      <c r="D138" s="160" t="s">
        <v>253</v>
      </c>
      <c r="E138" s="161">
        <v>2004</v>
      </c>
      <c r="F138" s="172" t="s">
        <v>254</v>
      </c>
      <c r="G138" s="103"/>
      <c r="H138" s="104"/>
      <c r="I138" s="113"/>
      <c r="J138" s="114"/>
      <c r="K138" s="107">
        <v>19</v>
      </c>
      <c r="L138" s="122">
        <v>0</v>
      </c>
      <c r="M138" s="122"/>
      <c r="N138" s="195"/>
      <c r="O138" s="103"/>
      <c r="P138" s="154"/>
      <c r="Q138" s="113"/>
      <c r="R138" s="114"/>
      <c r="S138" s="103"/>
      <c r="T138" s="154"/>
      <c r="U138" s="113"/>
      <c r="V138" s="114"/>
      <c r="W138" s="109"/>
      <c r="X138" s="110"/>
      <c r="Y138" s="120"/>
      <c r="Z138" s="121"/>
      <c r="AA138" s="107"/>
      <c r="AB138" s="122"/>
      <c r="AC138" s="122"/>
      <c r="AD138" s="195"/>
      <c r="AE138" s="109"/>
      <c r="AF138" s="155"/>
      <c r="AG138" s="120"/>
      <c r="AH138" s="121"/>
      <c r="AI138" s="109"/>
      <c r="AJ138" s="155"/>
      <c r="AK138" s="120"/>
      <c r="AL138" s="121"/>
      <c r="AM138" s="103"/>
      <c r="AN138" s="113"/>
      <c r="AO138" s="123"/>
      <c r="AP138" s="129"/>
      <c r="AQ138" s="109"/>
      <c r="AR138" s="120"/>
      <c r="AS138" s="120"/>
      <c r="AT138" s="230"/>
      <c r="AU138" s="108"/>
      <c r="AV138" s="104"/>
      <c r="AW138" s="123"/>
      <c r="AX138" s="114"/>
      <c r="AY138" s="108"/>
      <c r="AZ138" s="104"/>
      <c r="BA138" s="113"/>
      <c r="BB138" s="114"/>
      <c r="BC138" s="107">
        <v>13</v>
      </c>
      <c r="BD138" s="122">
        <v>0</v>
      </c>
      <c r="BE138" s="122"/>
      <c r="BF138" s="195"/>
      <c r="BG138" s="31"/>
      <c r="BH138" s="40"/>
      <c r="BI138" s="108"/>
      <c r="BJ138" s="104"/>
      <c r="BK138" s="123"/>
      <c r="BL138" s="114"/>
      <c r="BM138" s="108"/>
      <c r="BN138" s="104"/>
      <c r="BO138" s="116"/>
      <c r="BP138" s="111"/>
      <c r="BQ138" s="108"/>
      <c r="BR138" s="104"/>
      <c r="BS138" s="123"/>
      <c r="BT138" s="114"/>
      <c r="BU138" s="31"/>
      <c r="BV138" s="40"/>
      <c r="BW138" s="107"/>
      <c r="BX138" s="105"/>
      <c r="BY138" s="122"/>
      <c r="BZ138" s="111"/>
      <c r="CA138" s="31"/>
      <c r="CB138" s="40"/>
      <c r="CC138" s="107"/>
      <c r="CD138" s="105"/>
      <c r="CE138" s="122"/>
      <c r="CF138" s="111"/>
      <c r="CG138" s="119"/>
      <c r="CH138" s="133"/>
      <c r="CI138" s="140"/>
      <c r="CJ138" s="139"/>
      <c r="CK138" s="107"/>
      <c r="CL138" s="141"/>
      <c r="CM138" s="122"/>
      <c r="CN138" s="148"/>
      <c r="CO138" s="107"/>
      <c r="CP138" s="189">
        <v>0</v>
      </c>
      <c r="CQ138" s="122"/>
      <c r="CR138" s="195">
        <v>0</v>
      </c>
      <c r="CS138" s="107"/>
      <c r="CT138" s="141">
        <v>0</v>
      </c>
      <c r="CU138" s="122"/>
      <c r="CV138" s="212">
        <v>0</v>
      </c>
      <c r="CW138" s="225"/>
      <c r="CX138" s="225">
        <v>0</v>
      </c>
      <c r="CY138" s="86">
        <f>LARGE((AB138,AD138,H138,J138,X138,Z138,L138,N138,P138,R138,T138,V138,AJ138,AL138,AF138,AH138,AN138,AP138,AR138,AT138,AZ138,BB138,BD138,BF138,BH138,BJ138,BL138,AV138,AX138,BN138,BP138,BR138,BT138,BV138,BX138,BZ138,CB138,CD138,CF138,CH138,CJ138,CL138,CN138,CP138,CR138,CT138,CV138,CX138),1)+LARGE((AB138,AD138,H138,J138,X138,Z138,L138,N138,P138,R138,T138,V138,AJ138,AL138,AF138,AH138,AN138,AP138,AR138,AT138,AZ138,BB138,BD138,BF138,BH138,BJ138,BL138,AV138,AX138,BN138,BP138,BR138,BT138,BV138,BX138,BZ138,CB138,CD138,CF138,CH138,AD138,AB138,CJ138,CL138,CN138,CP138,CR138,CT138,CV138,CX138),2)+LARGE((AB138,AD138,H138,J138,X138,Z138,L138,N138,P138,R138,T138,V138,AJ138,AL138,AF138,AH138,AN138,AP138,AR138,AT138,AZ138,BB138,BD138,BF138,BH138,BJ138,BL138,AV138,AX138,BN138,BP138,BR138,BT138,BV138,BX138,BZ138,CB138,CD138,CF138,CH138,CJ138,CL138,CN138,CP138,CR138,CT138,CV138,CX138),3)+LARGE((AD138,AB138,H138,J138,X138,Z138,L138,N138,P138,R138,T138,V138,AJ138,AL138,AF138,AH138,AN138,AP138,AR138,AT138,AZ138,BB138,BD138,BF138,BH138,BJ138,BL138,AV138,AX138,BN138,BP138,BR138,BT138,BV138,BX138,BZ138,CB138,CD138,CF138,CH138,CJ138,CL138,CN138,CP138,CR138,CT138,CV138,CX138),4)+LARGE((AB138,AD138,H138,J138,X138,Z138,L138,N138,P138,R138,T138,V138,AJ138,AL138,AF138,AH138,AN138,AP138,AR138,AT138,AZ138,BB138,BD138,BF138,BH138,BJ138,BL138,AV138,AX138,BN138,BP138,BR138,BT138,BV138,BX138,BZ138,CB138,CD138,CF138,CH138,CJ138,CL138,CN138,CP138,CR138,CT138,CV138,CX138),5)</f>
        <v>0</v>
      </c>
      <c r="CZ138" s="81"/>
      <c r="DA138" s="81"/>
      <c r="DB138" s="81"/>
      <c r="DC138" s="81"/>
      <c r="DD138" s="81"/>
      <c r="DE138" s="81"/>
      <c r="DF138" s="81"/>
      <c r="DG138" s="81"/>
      <c r="DH138" s="81"/>
      <c r="DI138" s="81"/>
      <c r="DJ138" s="81"/>
      <c r="DK138" s="81"/>
      <c r="DL138" s="81"/>
      <c r="DM138" s="81"/>
      <c r="DN138" s="81"/>
      <c r="DO138" s="81"/>
      <c r="DP138" s="81"/>
      <c r="DQ138" s="81"/>
      <c r="DR138" s="81"/>
      <c r="DS138" s="81"/>
      <c r="DT138" s="81"/>
      <c r="DU138" s="81"/>
      <c r="DV138" s="81"/>
      <c r="DW138" s="81"/>
      <c r="DX138" s="81"/>
      <c r="DY138" s="81"/>
      <c r="DZ138" s="81"/>
      <c r="EA138" s="81"/>
      <c r="EB138" s="81"/>
      <c r="EC138" s="81"/>
      <c r="ED138" s="81"/>
      <c r="EE138" s="81"/>
      <c r="EF138" s="81"/>
      <c r="EG138" s="81"/>
      <c r="EH138" s="81"/>
      <c r="EI138" s="81"/>
      <c r="EJ138" s="81"/>
      <c r="EK138" s="81"/>
      <c r="EL138" s="81"/>
      <c r="EM138" s="81"/>
      <c r="EN138" s="81"/>
      <c r="EO138" s="81"/>
      <c r="EP138" s="81"/>
      <c r="EQ138" s="81"/>
      <c r="ER138" s="81"/>
      <c r="ES138" s="81"/>
      <c r="ET138" s="81"/>
      <c r="EU138" s="81"/>
      <c r="EV138" s="81"/>
      <c r="EW138" s="81"/>
      <c r="EX138" s="81"/>
      <c r="EY138" s="81"/>
      <c r="EZ138" s="81"/>
      <c r="FA138" s="81"/>
      <c r="FB138" s="81"/>
      <c r="FC138" s="81"/>
      <c r="FD138" s="81"/>
      <c r="FE138" s="81"/>
      <c r="FF138" s="81"/>
      <c r="FG138" s="81"/>
      <c r="FH138" s="81"/>
      <c r="FI138" s="81"/>
      <c r="FJ138" s="81"/>
      <c r="FK138" s="81"/>
      <c r="FL138" s="81"/>
      <c r="FM138" s="81"/>
      <c r="FN138" s="81"/>
      <c r="FO138" s="81"/>
      <c r="FP138" s="81"/>
      <c r="FQ138" s="81"/>
      <c r="FR138" s="81"/>
      <c r="FS138" s="81"/>
      <c r="FT138" s="81"/>
      <c r="FU138" s="81"/>
      <c r="FV138" s="81"/>
      <c r="FW138" s="81"/>
      <c r="FX138" s="81"/>
      <c r="FY138" s="81"/>
      <c r="FZ138" s="81"/>
      <c r="GA138" s="81"/>
      <c r="GB138" s="81"/>
      <c r="GC138" s="81"/>
      <c r="GD138" s="81"/>
      <c r="GE138" s="81"/>
      <c r="GF138" s="81"/>
      <c r="GG138" s="81"/>
      <c r="GH138" s="81"/>
      <c r="GI138" s="81"/>
      <c r="GJ138" s="81"/>
      <c r="GK138" s="81"/>
      <c r="GL138" s="81"/>
      <c r="GM138" s="81"/>
      <c r="GN138" s="81"/>
      <c r="GO138" s="81"/>
      <c r="GP138" s="81"/>
      <c r="GQ138" s="81"/>
      <c r="GR138" s="81"/>
      <c r="GS138" s="81"/>
      <c r="GT138" s="85"/>
      <c r="GU138" s="85"/>
      <c r="GV138" s="85"/>
      <c r="GW138" s="85"/>
      <c r="GX138" s="85"/>
      <c r="GY138" s="85"/>
      <c r="GZ138" s="85"/>
    </row>
    <row r="139" spans="1:208" s="74" customFormat="1" ht="15" customHeight="1" thickTop="1" thickBot="1" x14ac:dyDescent="0.3">
      <c r="A139" s="24"/>
      <c r="B139" s="91" t="s">
        <v>390</v>
      </c>
      <c r="C139" s="145" t="s">
        <v>161</v>
      </c>
      <c r="D139" s="146" t="s">
        <v>126</v>
      </c>
      <c r="E139" s="102">
        <v>2003</v>
      </c>
      <c r="F139" s="173"/>
      <c r="G139" s="103"/>
      <c r="H139" s="104"/>
      <c r="I139" s="113"/>
      <c r="J139" s="114"/>
      <c r="K139" s="107"/>
      <c r="L139" s="189"/>
      <c r="M139" s="122"/>
      <c r="N139" s="195"/>
      <c r="O139" s="103"/>
      <c r="P139" s="154"/>
      <c r="Q139" s="113"/>
      <c r="R139" s="114"/>
      <c r="S139" s="103"/>
      <c r="T139" s="154"/>
      <c r="U139" s="113"/>
      <c r="V139" s="114"/>
      <c r="W139" s="109"/>
      <c r="X139" s="110"/>
      <c r="Y139" s="120"/>
      <c r="Z139" s="121"/>
      <c r="AA139" s="107"/>
      <c r="AB139" s="189"/>
      <c r="AC139" s="122"/>
      <c r="AD139" s="195"/>
      <c r="AE139" s="109"/>
      <c r="AF139" s="155"/>
      <c r="AG139" s="120"/>
      <c r="AH139" s="121"/>
      <c r="AI139" s="109"/>
      <c r="AJ139" s="155"/>
      <c r="AK139" s="120"/>
      <c r="AL139" s="121"/>
      <c r="AM139" s="103">
        <v>45</v>
      </c>
      <c r="AN139" s="113">
        <v>0</v>
      </c>
      <c r="AO139" s="123"/>
      <c r="AP139" s="129"/>
      <c r="AQ139" s="109"/>
      <c r="AR139" s="120"/>
      <c r="AS139" s="120"/>
      <c r="AT139" s="230"/>
      <c r="AU139" s="108"/>
      <c r="AV139" s="104"/>
      <c r="AW139" s="123"/>
      <c r="AX139" s="114"/>
      <c r="AY139" s="108">
        <v>40</v>
      </c>
      <c r="AZ139" s="104">
        <v>0</v>
      </c>
      <c r="BA139" s="113"/>
      <c r="BB139" s="114"/>
      <c r="BC139" s="107"/>
      <c r="BD139" s="189"/>
      <c r="BE139" s="122"/>
      <c r="BF139" s="195"/>
      <c r="BG139" s="31"/>
      <c r="BH139" s="40"/>
      <c r="BI139" s="108"/>
      <c r="BJ139" s="104"/>
      <c r="BK139" s="123"/>
      <c r="BL139" s="114"/>
      <c r="BM139" s="108"/>
      <c r="BN139" s="104"/>
      <c r="BO139" s="115"/>
      <c r="BP139" s="112"/>
      <c r="BQ139" s="108"/>
      <c r="BR139" s="104"/>
      <c r="BS139" s="123">
        <v>13</v>
      </c>
      <c r="BT139" s="114">
        <v>0</v>
      </c>
      <c r="BU139" s="31"/>
      <c r="BV139" s="40"/>
      <c r="BW139" s="107"/>
      <c r="BX139" s="105"/>
      <c r="BY139" s="122"/>
      <c r="BZ139" s="111"/>
      <c r="CA139" s="31"/>
      <c r="CB139" s="40"/>
      <c r="CC139" s="107"/>
      <c r="CD139" s="105"/>
      <c r="CE139" s="122"/>
      <c r="CF139" s="111"/>
      <c r="CG139" s="119"/>
      <c r="CH139" s="133"/>
      <c r="CI139" s="140"/>
      <c r="CJ139" s="149"/>
      <c r="CK139" s="107"/>
      <c r="CL139" s="141">
        <v>0</v>
      </c>
      <c r="CM139" s="122"/>
      <c r="CN139" s="148">
        <v>0</v>
      </c>
      <c r="CO139" s="107"/>
      <c r="CP139" s="189">
        <v>0</v>
      </c>
      <c r="CQ139" s="122"/>
      <c r="CR139" s="195">
        <v>0</v>
      </c>
      <c r="CS139" s="107"/>
      <c r="CT139" s="141">
        <v>0</v>
      </c>
      <c r="CU139" s="122"/>
      <c r="CV139" s="212">
        <v>0</v>
      </c>
      <c r="CW139" s="225"/>
      <c r="CX139" s="225"/>
      <c r="CY139" s="86">
        <f>LARGE((AB139,AD139,H139,J139,X139,Z139,L139,N139,P139,R139,T139,V139,AJ139,AL139,AF139,AH139,AN139,AP139,AR139,AT139,AZ139,BB139,BD139,BF139,BH139,BJ139,BL139,AV139,AX139,BN139,BP139,BR139,BT139,BV139,BX139,BZ139,CB139,CD139,CF139,CH139,CJ139,CL139,CN139,CP139,CR139,CT139,CV139,CX139),1)+LARGE((AB139,AD139,H139,J139,X139,Z139,L139,N139,P139,R139,T139,V139,AJ139,AL139,AF139,AH139,AN139,AP139,AR139,AT139,AZ139,BB139,BD139,BF139,BH139,BJ139,BL139,AV139,AX139,BN139,BP139,BR139,BT139,BV139,BX139,BZ139,CB139,CD139,CF139,CH139,AD139,AB139,CJ139,CL139,CN139,CP139,CR139,CT139,CV139,CX139),2)+LARGE((AB139,AD139,H139,J139,X139,Z139,L139,N139,P139,R139,T139,V139,AJ139,AL139,AF139,AH139,AN139,AP139,AR139,AT139,AZ139,BB139,BD139,BF139,BH139,BJ139,BL139,AV139,AX139,BN139,BP139,BR139,BT139,BV139,BX139,BZ139,CB139,CD139,CF139,CH139,CJ139,CL139,CN139,CP139,CR139,CT139,CV139,CX139),3)+LARGE((AD139,AB139,H139,J139,X139,Z139,L139,N139,P139,R139,T139,V139,AJ139,AL139,AF139,AH139,AN139,AP139,AR139,AT139,AZ139,BB139,BD139,BF139,BH139,BJ139,BL139,AV139,AX139,BN139,BP139,BR139,BT139,BV139,BX139,BZ139,CB139,CD139,CF139,CH139,CJ139,CL139,CN139,CP139,CR139,CT139,CV139,CX139),4)+LARGE((AB139,AD139,H139,J139,X139,Z139,L139,N139,P139,R139,T139,V139,AJ139,AL139,AF139,AH139,AN139,AP139,AR139,AT139,AZ139,BB139,BD139,BF139,BH139,BJ139,BL139,AV139,AX139,BN139,BP139,BR139,BT139,BV139,BX139,BZ139,CB139,CD139,CF139,CH139,CJ139,CL139,CN139,CP139,CR139,CT139,CV139,CX139),5)</f>
        <v>0</v>
      </c>
      <c r="CZ139" s="81"/>
      <c r="DA139" s="81"/>
      <c r="DB139" s="81"/>
      <c r="DC139" s="81"/>
      <c r="DD139" s="81"/>
      <c r="DE139" s="81"/>
      <c r="DF139" s="81"/>
      <c r="DG139" s="81"/>
      <c r="DH139" s="81"/>
      <c r="DI139" s="81"/>
      <c r="DJ139" s="81"/>
      <c r="DK139" s="81"/>
      <c r="DL139" s="81"/>
      <c r="DM139" s="81"/>
      <c r="DN139" s="81"/>
      <c r="DO139" s="81"/>
      <c r="DP139" s="81"/>
      <c r="DQ139" s="81"/>
      <c r="DR139" s="81"/>
      <c r="DS139" s="81"/>
      <c r="DT139" s="81"/>
      <c r="DU139" s="81"/>
      <c r="DV139" s="81"/>
      <c r="DW139" s="81"/>
      <c r="DX139" s="81"/>
      <c r="DY139" s="81"/>
      <c r="DZ139" s="81"/>
      <c r="EA139" s="81"/>
      <c r="EB139" s="81"/>
      <c r="EC139" s="81"/>
      <c r="ED139" s="81"/>
      <c r="EE139" s="81"/>
      <c r="EF139" s="81"/>
      <c r="EG139" s="81"/>
      <c r="EH139" s="81"/>
      <c r="EI139" s="81"/>
      <c r="EJ139" s="81"/>
      <c r="EK139" s="81"/>
      <c r="EL139" s="81"/>
      <c r="EM139" s="81"/>
      <c r="EN139" s="81"/>
      <c r="EO139" s="81"/>
      <c r="EP139" s="81"/>
      <c r="EQ139" s="81"/>
      <c r="ER139" s="81"/>
      <c r="ES139" s="81"/>
      <c r="ET139" s="81"/>
      <c r="EU139" s="81"/>
      <c r="EV139" s="81"/>
      <c r="EW139" s="81"/>
      <c r="EX139" s="81"/>
      <c r="EY139" s="81"/>
      <c r="EZ139" s="81"/>
      <c r="FA139" s="81"/>
      <c r="FB139" s="81"/>
      <c r="FC139" s="81"/>
      <c r="FD139" s="81"/>
      <c r="FE139" s="81"/>
      <c r="FF139" s="81"/>
      <c r="FG139" s="81"/>
      <c r="FH139" s="81"/>
      <c r="FI139" s="81"/>
      <c r="FJ139" s="81"/>
      <c r="FK139" s="81"/>
      <c r="FL139" s="81"/>
      <c r="FM139" s="81"/>
      <c r="FN139" s="81"/>
      <c r="FO139" s="81"/>
      <c r="FP139" s="81"/>
      <c r="FQ139" s="81"/>
      <c r="FR139" s="81"/>
      <c r="FS139" s="81"/>
      <c r="FT139" s="81"/>
      <c r="FU139" s="81"/>
      <c r="FV139" s="81"/>
      <c r="FW139" s="81"/>
      <c r="FX139" s="81"/>
      <c r="FY139" s="81"/>
      <c r="FZ139" s="81"/>
      <c r="GA139" s="81"/>
      <c r="GB139" s="81"/>
      <c r="GC139" s="81"/>
      <c r="GD139" s="81"/>
      <c r="GE139" s="81"/>
      <c r="GF139" s="81"/>
      <c r="GG139" s="81"/>
      <c r="GH139" s="81"/>
      <c r="GI139" s="81"/>
      <c r="GJ139" s="81"/>
      <c r="GK139" s="81"/>
      <c r="GL139" s="81"/>
      <c r="GM139" s="81"/>
      <c r="GN139" s="81"/>
      <c r="GO139" s="81"/>
      <c r="GP139" s="81"/>
      <c r="GQ139" s="81"/>
      <c r="GR139" s="81"/>
      <c r="GS139" s="81"/>
      <c r="GT139" s="85"/>
      <c r="GU139" s="85"/>
      <c r="GV139" s="85"/>
      <c r="GW139" s="85"/>
      <c r="GX139" s="85"/>
      <c r="GY139" s="85"/>
      <c r="GZ139" s="85"/>
    </row>
    <row r="140" spans="1:208" s="74" customFormat="1" ht="15" customHeight="1" thickTop="1" thickBot="1" x14ac:dyDescent="0.3">
      <c r="A140" s="24"/>
      <c r="B140" s="91" t="s">
        <v>390</v>
      </c>
      <c r="C140" s="159" t="s">
        <v>365</v>
      </c>
      <c r="D140" s="160" t="s">
        <v>366</v>
      </c>
      <c r="E140" s="161">
        <v>2005</v>
      </c>
      <c r="F140" s="172"/>
      <c r="G140" s="103"/>
      <c r="H140" s="104"/>
      <c r="I140" s="113"/>
      <c r="J140" s="114"/>
      <c r="K140" s="107"/>
      <c r="L140" s="122"/>
      <c r="M140" s="122"/>
      <c r="N140" s="128"/>
      <c r="O140" s="103"/>
      <c r="P140" s="154"/>
      <c r="Q140" s="113"/>
      <c r="R140" s="114"/>
      <c r="S140" s="103"/>
      <c r="T140" s="154"/>
      <c r="U140" s="113"/>
      <c r="V140" s="114"/>
      <c r="W140" s="109"/>
      <c r="X140" s="110"/>
      <c r="Y140" s="120"/>
      <c r="Z140" s="121"/>
      <c r="AA140" s="107"/>
      <c r="AB140" s="122"/>
      <c r="AC140" s="122"/>
      <c r="AD140" s="128"/>
      <c r="AE140" s="109"/>
      <c r="AF140" s="155"/>
      <c r="AG140" s="120"/>
      <c r="AH140" s="121"/>
      <c r="AI140" s="109"/>
      <c r="AJ140" s="155"/>
      <c r="AK140" s="120"/>
      <c r="AL140" s="121"/>
      <c r="AM140" s="103"/>
      <c r="AN140" s="113"/>
      <c r="AO140" s="123"/>
      <c r="AP140" s="129"/>
      <c r="AQ140" s="109"/>
      <c r="AR140" s="120"/>
      <c r="AS140" s="120"/>
      <c r="AT140" s="230"/>
      <c r="AU140" s="108"/>
      <c r="AV140" s="104"/>
      <c r="AW140" s="123"/>
      <c r="AX140" s="114"/>
      <c r="AY140" s="108"/>
      <c r="AZ140" s="104"/>
      <c r="BA140" s="113">
        <v>32</v>
      </c>
      <c r="BB140" s="114">
        <v>0</v>
      </c>
      <c r="BC140" s="107"/>
      <c r="BD140" s="122"/>
      <c r="BE140" s="122">
        <v>7</v>
      </c>
      <c r="BF140" s="128">
        <v>0</v>
      </c>
      <c r="BG140" s="31"/>
      <c r="BH140" s="40"/>
      <c r="BI140" s="108"/>
      <c r="BJ140" s="104"/>
      <c r="BK140" s="123"/>
      <c r="BL140" s="114"/>
      <c r="BM140" s="108"/>
      <c r="BN140" s="104"/>
      <c r="BO140" s="116"/>
      <c r="BP140" s="111"/>
      <c r="BQ140" s="108"/>
      <c r="BR140" s="104"/>
      <c r="BS140" s="123"/>
      <c r="BT140" s="114"/>
      <c r="BU140" s="31"/>
      <c r="BV140" s="40"/>
      <c r="BW140" s="107"/>
      <c r="BX140" s="105"/>
      <c r="BY140" s="122"/>
      <c r="BZ140" s="111"/>
      <c r="CA140" s="31"/>
      <c r="CB140" s="40"/>
      <c r="CC140" s="107"/>
      <c r="CD140" s="105"/>
      <c r="CE140" s="122"/>
      <c r="CF140" s="111"/>
      <c r="CG140" s="119"/>
      <c r="CH140" s="133"/>
      <c r="CI140" s="140"/>
      <c r="CJ140" s="139"/>
      <c r="CK140" s="107"/>
      <c r="CL140" s="141"/>
      <c r="CM140" s="122"/>
      <c r="CN140" s="148"/>
      <c r="CO140" s="107"/>
      <c r="CP140" s="189"/>
      <c r="CQ140" s="122"/>
      <c r="CR140" s="195">
        <v>0</v>
      </c>
      <c r="CS140" s="107"/>
      <c r="CT140" s="141">
        <v>0</v>
      </c>
      <c r="CU140" s="122"/>
      <c r="CV140" s="212">
        <v>0</v>
      </c>
      <c r="CW140" s="225"/>
      <c r="CX140" s="225">
        <v>0</v>
      </c>
      <c r="CY140" s="86">
        <f>LARGE((AB140,AD140,H140,J140,X140,Z140,L140,N140,P140,R140,T140,V140,AJ140,AL140,AF140,AH140,AN140,AP140,AR140,AT140,AZ140,BB140,BD140,BF140,BH140,BJ140,BL140,AV140,AX140,BN140,BP140,BR140,BT140,BV140,BX140,BZ140,CB140,CD140,CF140,CH140,CJ140,CL140,CN140,CP140,CR140,CT140,CV140,CX140),1)+LARGE((AB140,AD140,H140,J140,X140,Z140,L140,N140,P140,R140,T140,V140,AJ140,AL140,AF140,AH140,AN140,AP140,AR140,AT140,AZ140,BB140,BD140,BF140,BH140,BJ140,BL140,AV140,AX140,BN140,BP140,BR140,BT140,BV140,BX140,BZ140,CB140,CD140,CF140,CH140,AD140,AB140,CJ140,CL140,CN140,CP140,CR140,CT140,CV140,CX140),2)+LARGE((AB140,AD140,H140,J140,X140,Z140,L140,N140,P140,R140,T140,V140,AJ140,AL140,AF140,AH140,AN140,AP140,AR140,AT140,AZ140,BB140,BD140,BF140,BH140,BJ140,BL140,AV140,AX140,BN140,BP140,BR140,BT140,BV140,BX140,BZ140,CB140,CD140,CF140,CH140,CJ140,CL140,CN140,CP140,CR140,CT140,CV140,CX140),3)+LARGE((AD140,AB140,H140,J140,X140,Z140,L140,N140,P140,R140,T140,V140,AJ140,AL140,AF140,AH140,AN140,AP140,AR140,AT140,AZ140,BB140,BD140,BF140,BH140,BJ140,BL140,AV140,AX140,BN140,BP140,BR140,BT140,BV140,BX140,BZ140,CB140,CD140,CF140,CH140,CJ140,CL140,CN140,CP140,CR140,CT140,CV140,CX140),4)+LARGE((AB140,AD140,H140,J140,X140,Z140,L140,N140,P140,R140,T140,V140,AJ140,AL140,AF140,AH140,AN140,AP140,AR140,AT140,AZ140,BB140,BD140,BF140,BH140,BJ140,BL140,AV140,AX140,BN140,BP140,BR140,BT140,BV140,BX140,BZ140,CB140,CD140,CF140,CH140,CJ140,CL140,CN140,CP140,CR140,CT140,CV140,CX140),5)</f>
        <v>0</v>
      </c>
      <c r="CZ140" s="81"/>
      <c r="DA140" s="81"/>
      <c r="DB140" s="81"/>
      <c r="DC140" s="81"/>
      <c r="DD140" s="81"/>
      <c r="DE140" s="81"/>
      <c r="DF140" s="81"/>
      <c r="DG140" s="81"/>
      <c r="DH140" s="81"/>
      <c r="DI140" s="81"/>
      <c r="DJ140" s="81"/>
      <c r="DK140" s="81"/>
      <c r="DL140" s="81"/>
      <c r="DM140" s="81"/>
      <c r="DN140" s="81"/>
      <c r="DO140" s="81"/>
      <c r="DP140" s="81"/>
      <c r="DQ140" s="81"/>
      <c r="DR140" s="81"/>
      <c r="DS140" s="81"/>
      <c r="DT140" s="81"/>
      <c r="DU140" s="81"/>
      <c r="DV140" s="81"/>
      <c r="DW140" s="81"/>
      <c r="DX140" s="81"/>
      <c r="DY140" s="81"/>
      <c r="DZ140" s="81"/>
      <c r="EA140" s="81"/>
      <c r="EB140" s="81"/>
      <c r="EC140" s="81"/>
      <c r="ED140" s="81"/>
      <c r="EE140" s="81"/>
      <c r="EF140" s="81"/>
      <c r="EG140" s="81"/>
      <c r="EH140" s="81"/>
      <c r="EI140" s="81"/>
      <c r="EJ140" s="81"/>
      <c r="EK140" s="81"/>
      <c r="EL140" s="81"/>
      <c r="EM140" s="81"/>
      <c r="EN140" s="81"/>
      <c r="EO140" s="81"/>
      <c r="EP140" s="81"/>
      <c r="EQ140" s="81"/>
      <c r="ER140" s="81"/>
      <c r="ES140" s="81"/>
      <c r="ET140" s="81"/>
      <c r="EU140" s="81"/>
      <c r="EV140" s="81"/>
      <c r="EW140" s="81"/>
      <c r="EX140" s="81"/>
      <c r="EY140" s="81"/>
      <c r="EZ140" s="81"/>
      <c r="FA140" s="81"/>
      <c r="FB140" s="81"/>
      <c r="FC140" s="81"/>
      <c r="FD140" s="81"/>
      <c r="FE140" s="81"/>
      <c r="FF140" s="81"/>
      <c r="FG140" s="81"/>
      <c r="FH140" s="81"/>
      <c r="FI140" s="81"/>
      <c r="FJ140" s="81"/>
      <c r="FK140" s="81"/>
      <c r="FL140" s="81"/>
      <c r="FM140" s="81"/>
      <c r="FN140" s="81"/>
      <c r="FO140" s="81"/>
      <c r="FP140" s="81"/>
      <c r="FQ140" s="81"/>
      <c r="FR140" s="81"/>
      <c r="FS140" s="81"/>
      <c r="FT140" s="81"/>
      <c r="FU140" s="81"/>
      <c r="FV140" s="81"/>
      <c r="FW140" s="81"/>
      <c r="FX140" s="81"/>
      <c r="FY140" s="81"/>
      <c r="FZ140" s="81"/>
      <c r="GA140" s="81"/>
      <c r="GB140" s="81"/>
      <c r="GC140" s="81"/>
      <c r="GD140" s="81"/>
      <c r="GE140" s="81"/>
      <c r="GF140" s="81"/>
      <c r="GG140" s="81"/>
      <c r="GH140" s="81"/>
      <c r="GI140" s="81"/>
      <c r="GJ140" s="81"/>
      <c r="GK140" s="81"/>
      <c r="GL140" s="81"/>
      <c r="GM140" s="81"/>
      <c r="GN140" s="81"/>
      <c r="GO140" s="81"/>
      <c r="GP140" s="81"/>
      <c r="GQ140" s="81"/>
      <c r="GR140" s="81"/>
      <c r="GS140" s="81"/>
      <c r="GT140" s="85"/>
      <c r="GU140" s="85"/>
      <c r="GV140" s="85"/>
      <c r="GW140" s="85"/>
      <c r="GX140" s="85"/>
      <c r="GY140" s="85"/>
      <c r="GZ140" s="85"/>
    </row>
    <row r="141" spans="1:208" s="74" customFormat="1" ht="15" customHeight="1" thickTop="1" thickBot="1" x14ac:dyDescent="0.3">
      <c r="A141" s="24"/>
      <c r="B141" s="91" t="s">
        <v>390</v>
      </c>
      <c r="C141" s="159" t="s">
        <v>363</v>
      </c>
      <c r="D141" s="160" t="s">
        <v>364</v>
      </c>
      <c r="E141" s="161">
        <v>2005</v>
      </c>
      <c r="F141" s="172" t="s">
        <v>39</v>
      </c>
      <c r="G141" s="103"/>
      <c r="H141" s="104"/>
      <c r="I141" s="113"/>
      <c r="J141" s="114"/>
      <c r="K141" s="107"/>
      <c r="L141" s="122"/>
      <c r="M141" s="122"/>
      <c r="N141" s="128"/>
      <c r="O141" s="103"/>
      <c r="P141" s="154"/>
      <c r="Q141" s="113"/>
      <c r="R141" s="114"/>
      <c r="S141" s="103"/>
      <c r="T141" s="154"/>
      <c r="U141" s="113"/>
      <c r="V141" s="114"/>
      <c r="W141" s="109"/>
      <c r="X141" s="110"/>
      <c r="Y141" s="120"/>
      <c r="Z141" s="121"/>
      <c r="AA141" s="107"/>
      <c r="AB141" s="122"/>
      <c r="AC141" s="122"/>
      <c r="AD141" s="128"/>
      <c r="AE141" s="109"/>
      <c r="AF141" s="155"/>
      <c r="AG141" s="120"/>
      <c r="AH141" s="121"/>
      <c r="AI141" s="109"/>
      <c r="AJ141" s="155"/>
      <c r="AK141" s="120"/>
      <c r="AL141" s="121"/>
      <c r="AM141" s="103"/>
      <c r="AN141" s="113"/>
      <c r="AO141" s="123"/>
      <c r="AP141" s="129"/>
      <c r="AQ141" s="109"/>
      <c r="AR141" s="120"/>
      <c r="AS141" s="120"/>
      <c r="AT141" s="230"/>
      <c r="AU141" s="108"/>
      <c r="AV141" s="104"/>
      <c r="AW141" s="123"/>
      <c r="AX141" s="114"/>
      <c r="AY141" s="108"/>
      <c r="AZ141" s="104"/>
      <c r="BA141" s="113">
        <v>27</v>
      </c>
      <c r="BB141" s="114">
        <v>0</v>
      </c>
      <c r="BC141" s="107"/>
      <c r="BD141" s="122"/>
      <c r="BE141" s="122"/>
      <c r="BF141" s="128"/>
      <c r="BG141" s="31"/>
      <c r="BH141" s="40"/>
      <c r="BI141" s="108"/>
      <c r="BJ141" s="104"/>
      <c r="BK141" s="123"/>
      <c r="BL141" s="114"/>
      <c r="BM141" s="108"/>
      <c r="BN141" s="104"/>
      <c r="BO141" s="116"/>
      <c r="BP141" s="111"/>
      <c r="BQ141" s="108"/>
      <c r="BR141" s="104"/>
      <c r="BS141" s="123"/>
      <c r="BT141" s="114"/>
      <c r="BU141" s="31"/>
      <c r="BV141" s="40"/>
      <c r="BW141" s="107"/>
      <c r="BX141" s="105"/>
      <c r="BY141" s="122"/>
      <c r="BZ141" s="111"/>
      <c r="CA141" s="31"/>
      <c r="CB141" s="40"/>
      <c r="CC141" s="107"/>
      <c r="CD141" s="105"/>
      <c r="CE141" s="122"/>
      <c r="CF141" s="111"/>
      <c r="CG141" s="119"/>
      <c r="CH141" s="133"/>
      <c r="CI141" s="140"/>
      <c r="CJ141" s="139"/>
      <c r="CK141" s="107"/>
      <c r="CL141" s="141"/>
      <c r="CM141" s="122"/>
      <c r="CN141" s="148"/>
      <c r="CO141" s="107"/>
      <c r="CP141" s="189"/>
      <c r="CQ141" s="122"/>
      <c r="CR141" s="195">
        <v>0</v>
      </c>
      <c r="CS141" s="107"/>
      <c r="CT141" s="141">
        <v>0</v>
      </c>
      <c r="CU141" s="122"/>
      <c r="CV141" s="212">
        <v>0</v>
      </c>
      <c r="CW141" s="225"/>
      <c r="CX141" s="225">
        <v>0</v>
      </c>
      <c r="CY141" s="86">
        <f>LARGE((AB141,AD141,H141,J141,X141,Z141,L141,N141,P141,R141,T141,V141,AJ141,AL141,AF141,AH141,AN141,AP141,AR141,AT141,AZ141,BB141,BD141,BF141,BH141,BJ141,BL141,AV141,AX141,BN141,BP141,BR141,BT141,BV141,BX141,BZ141,CB141,CD141,CF141,CH141,CJ141,CL141,CN141,CP141,CR141,CT141,CV141,CX141),1)+LARGE((AB141,AD141,H141,J141,X141,Z141,L141,N141,P141,R141,T141,V141,AJ141,AL141,AF141,AH141,AN141,AP141,AR141,AT141,AZ141,BB141,BD141,BF141,BH141,BJ141,BL141,AV141,AX141,BN141,BP141,BR141,BT141,BV141,BX141,BZ141,CB141,CD141,CF141,CH141,AD141,AB141,CJ141,CL141,CN141,CP141,CR141,CT141,CV141,CX141),2)+LARGE((AB141,AD141,H141,J141,X141,Z141,L141,N141,P141,R141,T141,V141,AJ141,AL141,AF141,AH141,AN141,AP141,AR141,AT141,AZ141,BB141,BD141,BF141,BH141,BJ141,BL141,AV141,AX141,BN141,BP141,BR141,BT141,BV141,BX141,BZ141,CB141,CD141,CF141,CH141,CJ141,CL141,CN141,CP141,CR141,CT141,CV141,CX141),3)+LARGE((AD141,AB141,H141,J141,X141,Z141,L141,N141,P141,R141,T141,V141,AJ141,AL141,AF141,AH141,AN141,AP141,AR141,AT141,AZ141,BB141,BD141,BF141,BH141,BJ141,BL141,AV141,AX141,BN141,BP141,BR141,BT141,BV141,BX141,BZ141,CB141,CD141,CF141,CH141,CJ141,CL141,CN141,CP141,CR141,CT141,CV141,CX141),4)+LARGE((AB141,AD141,H141,J141,X141,Z141,L141,N141,P141,R141,T141,V141,AJ141,AL141,AF141,AH141,AN141,AP141,AR141,AT141,AZ141,BB141,BD141,BF141,BH141,BJ141,BL141,AV141,AX141,BN141,BP141,BR141,BT141,BV141,BX141,BZ141,CB141,CD141,CF141,CH141,CJ141,CL141,CN141,CP141,CR141,CT141,CV141,CX141),5)</f>
        <v>0</v>
      </c>
      <c r="CZ141" s="81"/>
      <c r="DA141" s="81"/>
      <c r="DB141" s="81"/>
      <c r="DC141" s="81"/>
      <c r="DD141" s="81"/>
      <c r="DE141" s="81"/>
      <c r="DF141" s="81"/>
      <c r="DG141" s="81"/>
      <c r="DH141" s="81"/>
      <c r="DI141" s="81"/>
      <c r="DJ141" s="81"/>
      <c r="DK141" s="81"/>
      <c r="DL141" s="81"/>
      <c r="DM141" s="81"/>
      <c r="DN141" s="81"/>
      <c r="DO141" s="81"/>
      <c r="DP141" s="81"/>
      <c r="DQ141" s="81"/>
      <c r="DR141" s="81"/>
      <c r="DS141" s="81"/>
      <c r="DT141" s="81"/>
      <c r="DU141" s="81"/>
      <c r="DV141" s="81"/>
      <c r="DW141" s="81"/>
      <c r="DX141" s="81"/>
      <c r="DY141" s="81"/>
      <c r="DZ141" s="81"/>
      <c r="EA141" s="81"/>
      <c r="EB141" s="81"/>
      <c r="EC141" s="81"/>
      <c r="ED141" s="81"/>
      <c r="EE141" s="81"/>
      <c r="EF141" s="81"/>
      <c r="EG141" s="81"/>
      <c r="EH141" s="81"/>
      <c r="EI141" s="81"/>
      <c r="EJ141" s="81"/>
      <c r="EK141" s="81"/>
      <c r="EL141" s="81"/>
      <c r="EM141" s="81"/>
      <c r="EN141" s="81"/>
      <c r="EO141" s="81"/>
      <c r="EP141" s="81"/>
      <c r="EQ141" s="81"/>
      <c r="ER141" s="81"/>
      <c r="ES141" s="81"/>
      <c r="ET141" s="81"/>
      <c r="EU141" s="81"/>
      <c r="EV141" s="81"/>
      <c r="EW141" s="81"/>
      <c r="EX141" s="81"/>
      <c r="EY141" s="81"/>
      <c r="EZ141" s="81"/>
      <c r="FA141" s="81"/>
      <c r="FB141" s="81"/>
      <c r="FC141" s="81"/>
      <c r="FD141" s="81"/>
      <c r="FE141" s="81"/>
      <c r="FF141" s="81"/>
      <c r="FG141" s="81"/>
      <c r="FH141" s="81"/>
      <c r="FI141" s="81"/>
      <c r="FJ141" s="81"/>
      <c r="FK141" s="81"/>
      <c r="FL141" s="81"/>
      <c r="FM141" s="81"/>
      <c r="FN141" s="81"/>
      <c r="FO141" s="81"/>
      <c r="FP141" s="81"/>
      <c r="FQ141" s="81"/>
      <c r="FR141" s="81"/>
      <c r="FS141" s="81"/>
      <c r="FT141" s="81"/>
      <c r="FU141" s="81"/>
      <c r="FV141" s="81"/>
      <c r="FW141" s="81"/>
      <c r="FX141" s="81"/>
      <c r="FY141" s="81"/>
      <c r="FZ141" s="81"/>
      <c r="GA141" s="81"/>
      <c r="GB141" s="81"/>
      <c r="GC141" s="81"/>
      <c r="GD141" s="81"/>
      <c r="GE141" s="81"/>
      <c r="GF141" s="81"/>
      <c r="GG141" s="81"/>
      <c r="GH141" s="81"/>
      <c r="GI141" s="81"/>
      <c r="GJ141" s="81"/>
      <c r="GK141" s="81"/>
      <c r="GL141" s="81"/>
      <c r="GM141" s="81"/>
      <c r="GN141" s="81"/>
      <c r="GO141" s="81"/>
      <c r="GP141" s="81"/>
      <c r="GQ141" s="81"/>
      <c r="GR141" s="81"/>
      <c r="GS141" s="81"/>
      <c r="GT141" s="85"/>
      <c r="GU141" s="85"/>
      <c r="GV141" s="85"/>
      <c r="GW141" s="85"/>
      <c r="GX141" s="85"/>
      <c r="GY141" s="85"/>
      <c r="GZ141" s="85"/>
    </row>
    <row r="142" spans="1:208" s="74" customFormat="1" ht="15" customHeight="1" thickTop="1" thickBot="1" x14ac:dyDescent="0.3">
      <c r="A142" s="24"/>
      <c r="B142" s="91" t="s">
        <v>390</v>
      </c>
      <c r="C142" s="159" t="s">
        <v>105</v>
      </c>
      <c r="D142" s="160" t="s">
        <v>106</v>
      </c>
      <c r="E142" s="161">
        <v>2004</v>
      </c>
      <c r="F142" s="172" t="s">
        <v>118</v>
      </c>
      <c r="G142" s="103"/>
      <c r="H142" s="104"/>
      <c r="I142" s="113"/>
      <c r="J142" s="114"/>
      <c r="K142" s="107"/>
      <c r="L142" s="189"/>
      <c r="M142" s="122"/>
      <c r="N142" s="195"/>
      <c r="O142" s="103"/>
      <c r="P142" s="154"/>
      <c r="Q142" s="113"/>
      <c r="R142" s="114"/>
      <c r="S142" s="103"/>
      <c r="T142" s="154"/>
      <c r="U142" s="113"/>
      <c r="V142" s="114"/>
      <c r="W142" s="109"/>
      <c r="X142" s="110"/>
      <c r="Y142" s="120"/>
      <c r="Z142" s="121"/>
      <c r="AA142" s="107"/>
      <c r="AB142" s="189"/>
      <c r="AC142" s="122"/>
      <c r="AD142" s="195"/>
      <c r="AE142" s="109"/>
      <c r="AF142" s="155"/>
      <c r="AG142" s="120"/>
      <c r="AH142" s="121"/>
      <c r="AI142" s="109"/>
      <c r="AJ142" s="155"/>
      <c r="AK142" s="120"/>
      <c r="AL142" s="114"/>
      <c r="AM142" s="103">
        <v>39</v>
      </c>
      <c r="AN142" s="113">
        <v>0</v>
      </c>
      <c r="AO142" s="123"/>
      <c r="AP142" s="129"/>
      <c r="AQ142" s="109"/>
      <c r="AR142" s="120"/>
      <c r="AS142" s="120"/>
      <c r="AT142" s="230"/>
      <c r="AU142" s="108"/>
      <c r="AV142" s="104"/>
      <c r="AW142" s="123"/>
      <c r="AX142" s="114"/>
      <c r="AY142" s="108"/>
      <c r="AZ142" s="104"/>
      <c r="BA142" s="113">
        <v>36</v>
      </c>
      <c r="BB142" s="114">
        <v>0</v>
      </c>
      <c r="BC142" s="107"/>
      <c r="BD142" s="189"/>
      <c r="BE142" s="122"/>
      <c r="BF142" s="195"/>
      <c r="BG142" s="31"/>
      <c r="BH142" s="40"/>
      <c r="BI142" s="108"/>
      <c r="BJ142" s="104"/>
      <c r="BK142" s="123"/>
      <c r="BL142" s="114"/>
      <c r="BM142" s="108"/>
      <c r="BN142" s="104"/>
      <c r="BO142" s="115"/>
      <c r="BP142" s="112"/>
      <c r="BQ142" s="108"/>
      <c r="BR142" s="104"/>
      <c r="BS142" s="123"/>
      <c r="BT142" s="114"/>
      <c r="BU142" s="31"/>
      <c r="BV142" s="72"/>
      <c r="BW142" s="107"/>
      <c r="BX142" s="141"/>
      <c r="BY142" s="135"/>
      <c r="BZ142" s="148"/>
      <c r="CA142" s="31"/>
      <c r="CB142" s="40"/>
      <c r="CC142" s="107"/>
      <c r="CD142" s="105"/>
      <c r="CE142" s="122"/>
      <c r="CF142" s="111"/>
      <c r="CG142" s="118"/>
      <c r="CH142" s="132"/>
      <c r="CI142" s="137"/>
      <c r="CJ142" s="126"/>
      <c r="CK142" s="107"/>
      <c r="CL142" s="141">
        <v>0</v>
      </c>
      <c r="CM142" s="135"/>
      <c r="CN142" s="148">
        <v>0</v>
      </c>
      <c r="CO142" s="107"/>
      <c r="CP142" s="189">
        <v>0</v>
      </c>
      <c r="CQ142" s="122"/>
      <c r="CR142" s="195">
        <v>0</v>
      </c>
      <c r="CS142" s="107"/>
      <c r="CT142" s="141">
        <v>0</v>
      </c>
      <c r="CU142" s="122">
        <v>24</v>
      </c>
      <c r="CV142" s="211">
        <v>0</v>
      </c>
      <c r="CW142" s="225"/>
      <c r="CX142" s="225"/>
      <c r="CY142" s="86">
        <f>LARGE((AB142,AD142,H142,J142,X142,Z142,L142,N142,P142,R142,T142,V142,AJ142,AL142,AF142,AH142,AN142,AP142,AR142,AT142,AZ142,BB142,BD142,BF142,BH142,BJ142,BL142,AV142,AX142,BN142,BP142,BR142,BT142,BV142,BX142,BZ142,CB142,CD142,CF142,CH142,CJ142,CL142,CN142,CP142,CR142,CT142,CV142,CX142),1)+LARGE((AB142,AD142,H142,J142,X142,Z142,L142,N142,P142,R142,T142,V142,AJ142,AL142,AF142,AH142,AN142,AP142,AR142,AT142,AZ142,BB142,BD142,BF142,BH142,BJ142,BL142,AV142,AX142,BN142,BP142,BR142,BT142,BV142,BX142,BZ142,CB142,CD142,CF142,CH142,AD142,AB142,CJ142,CL142,CN142,CP142,CR142,CT142,CV142,CX142),2)+LARGE((AB142,AD142,H142,J142,X142,Z142,L142,N142,P142,R142,T142,V142,AJ142,AL142,AF142,AH142,AN142,AP142,AR142,AT142,AZ142,BB142,BD142,BF142,BH142,BJ142,BL142,AV142,AX142,BN142,BP142,BR142,BT142,BV142,BX142,BZ142,CB142,CD142,CF142,CH142,CJ142,CL142,CN142,CP142,CR142,CT142,CV142,CX142),3)+LARGE((AD142,AB142,H142,J142,X142,Z142,L142,N142,P142,R142,T142,V142,AJ142,AL142,AF142,AH142,AN142,AP142,AR142,AT142,AZ142,BB142,BD142,BF142,BH142,BJ142,BL142,AV142,AX142,BN142,BP142,BR142,BT142,BV142,BX142,BZ142,CB142,CD142,CF142,CH142,CJ142,CL142,CN142,CP142,CR142,CT142,CV142,CX142),4)+LARGE((AB142,AD142,H142,J142,X142,Z142,L142,N142,P142,R142,T142,V142,AJ142,AL142,AF142,AH142,AN142,AP142,AR142,AT142,AZ142,BB142,BD142,BF142,BH142,BJ142,BL142,AV142,AX142,BN142,BP142,BR142,BT142,BV142,BX142,BZ142,CB142,CD142,CF142,CH142,CJ142,CL142,CN142,CP142,CR142,CT142,CV142,CX142),5)</f>
        <v>0</v>
      </c>
      <c r="CZ142" s="81"/>
      <c r="DA142" s="81"/>
      <c r="DB142" s="81"/>
      <c r="DC142" s="81"/>
      <c r="DD142" s="81"/>
      <c r="DE142" s="81"/>
      <c r="DF142" s="81"/>
      <c r="DG142" s="81"/>
      <c r="DH142" s="81"/>
      <c r="DI142" s="81"/>
      <c r="DJ142" s="81"/>
      <c r="DK142" s="81"/>
      <c r="DL142" s="81"/>
      <c r="DM142" s="81"/>
      <c r="DN142" s="81"/>
      <c r="DO142" s="81"/>
      <c r="DP142" s="81"/>
      <c r="DQ142" s="81"/>
      <c r="DR142" s="81"/>
      <c r="DS142" s="81"/>
      <c r="DT142" s="81"/>
      <c r="DU142" s="81"/>
      <c r="DV142" s="81"/>
      <c r="DW142" s="81"/>
      <c r="DX142" s="81"/>
      <c r="DY142" s="81"/>
      <c r="DZ142" s="81"/>
      <c r="EA142" s="81"/>
      <c r="EB142" s="81"/>
      <c r="EC142" s="81"/>
      <c r="ED142" s="81"/>
      <c r="EE142" s="81"/>
      <c r="EF142" s="81"/>
      <c r="EG142" s="81"/>
      <c r="EH142" s="81"/>
      <c r="EI142" s="81"/>
      <c r="EJ142" s="81"/>
      <c r="EK142" s="81"/>
      <c r="EL142" s="81"/>
      <c r="EM142" s="81"/>
      <c r="EN142" s="81"/>
      <c r="EO142" s="81"/>
      <c r="EP142" s="81"/>
      <c r="EQ142" s="81"/>
      <c r="ER142" s="81"/>
      <c r="ES142" s="81"/>
      <c r="ET142" s="81"/>
      <c r="EU142" s="81"/>
      <c r="EV142" s="81"/>
      <c r="EW142" s="81"/>
      <c r="EX142" s="81"/>
      <c r="EY142" s="81"/>
      <c r="EZ142" s="81"/>
      <c r="FA142" s="81"/>
      <c r="FB142" s="81"/>
      <c r="FC142" s="81"/>
      <c r="FD142" s="81"/>
      <c r="FE142" s="81"/>
      <c r="FF142" s="81"/>
      <c r="FG142" s="81"/>
      <c r="FH142" s="81"/>
      <c r="FI142" s="81"/>
      <c r="FJ142" s="81"/>
      <c r="FK142" s="81"/>
      <c r="FL142" s="81"/>
      <c r="FM142" s="81"/>
      <c r="FN142" s="81"/>
      <c r="FO142" s="81"/>
      <c r="FP142" s="81"/>
      <c r="FQ142" s="81"/>
      <c r="FR142" s="81"/>
      <c r="FS142" s="81"/>
      <c r="FT142" s="81"/>
      <c r="FU142" s="81"/>
      <c r="FV142" s="81"/>
      <c r="FW142" s="81"/>
      <c r="FX142" s="81"/>
      <c r="FY142" s="81"/>
      <c r="FZ142" s="81"/>
      <c r="GA142" s="81"/>
      <c r="GB142" s="81"/>
      <c r="GC142" s="81"/>
      <c r="GD142" s="81"/>
      <c r="GE142" s="81"/>
      <c r="GF142" s="81"/>
      <c r="GG142" s="81"/>
      <c r="GH142" s="81"/>
      <c r="GI142" s="81"/>
      <c r="GJ142" s="81"/>
      <c r="GK142" s="81"/>
      <c r="GL142" s="81"/>
      <c r="GM142" s="81"/>
      <c r="GN142" s="81"/>
      <c r="GO142" s="81"/>
      <c r="GP142" s="81"/>
      <c r="GQ142" s="81"/>
      <c r="GR142" s="81"/>
      <c r="GS142" s="81"/>
      <c r="GT142" s="85"/>
      <c r="GU142" s="85"/>
      <c r="GV142" s="85"/>
      <c r="GW142" s="85"/>
      <c r="GX142" s="85"/>
      <c r="GY142" s="85"/>
      <c r="GZ142" s="85"/>
    </row>
    <row r="143" spans="1:208" s="74" customFormat="1" ht="15" customHeight="1" thickTop="1" thickBot="1" x14ac:dyDescent="0.3">
      <c r="A143" s="24"/>
      <c r="B143" s="91" t="s">
        <v>390</v>
      </c>
      <c r="C143" s="145" t="s">
        <v>105</v>
      </c>
      <c r="D143" s="146" t="s">
        <v>361</v>
      </c>
      <c r="E143" s="102">
        <v>2003</v>
      </c>
      <c r="F143" s="173" t="s">
        <v>362</v>
      </c>
      <c r="G143" s="103"/>
      <c r="H143" s="104"/>
      <c r="I143" s="113"/>
      <c r="J143" s="114"/>
      <c r="K143" s="107"/>
      <c r="L143" s="122"/>
      <c r="M143" s="122"/>
      <c r="N143" s="128"/>
      <c r="O143" s="103"/>
      <c r="P143" s="154"/>
      <c r="Q143" s="113"/>
      <c r="R143" s="114"/>
      <c r="S143" s="103"/>
      <c r="T143" s="154"/>
      <c r="U143" s="113"/>
      <c r="V143" s="114"/>
      <c r="W143" s="109"/>
      <c r="X143" s="110"/>
      <c r="Y143" s="120"/>
      <c r="Z143" s="121"/>
      <c r="AA143" s="107"/>
      <c r="AB143" s="122"/>
      <c r="AC143" s="122"/>
      <c r="AD143" s="128"/>
      <c r="AE143" s="109"/>
      <c r="AF143" s="155"/>
      <c r="AG143" s="120"/>
      <c r="AH143" s="121"/>
      <c r="AI143" s="109"/>
      <c r="AJ143" s="155"/>
      <c r="AK143" s="120"/>
      <c r="AL143" s="121"/>
      <c r="AM143" s="103"/>
      <c r="AN143" s="113"/>
      <c r="AO143" s="123"/>
      <c r="AP143" s="129"/>
      <c r="AQ143" s="109"/>
      <c r="AR143" s="120"/>
      <c r="AS143" s="120"/>
      <c r="AT143" s="230"/>
      <c r="AU143" s="108"/>
      <c r="AV143" s="104"/>
      <c r="AW143" s="123"/>
      <c r="AX143" s="114"/>
      <c r="AY143" s="108">
        <v>44</v>
      </c>
      <c r="AZ143" s="104">
        <v>0</v>
      </c>
      <c r="BA143" s="113"/>
      <c r="BB143" s="114"/>
      <c r="BC143" s="107"/>
      <c r="BD143" s="122"/>
      <c r="BE143" s="122"/>
      <c r="BF143" s="128"/>
      <c r="BG143" s="31"/>
      <c r="BH143" s="40"/>
      <c r="BI143" s="108"/>
      <c r="BJ143" s="104"/>
      <c r="BK143" s="123"/>
      <c r="BL143" s="114"/>
      <c r="BM143" s="108"/>
      <c r="BN143" s="104"/>
      <c r="BO143" s="116"/>
      <c r="BP143" s="111"/>
      <c r="BQ143" s="108"/>
      <c r="BR143" s="104"/>
      <c r="BS143" s="123"/>
      <c r="BT143" s="114"/>
      <c r="BU143" s="31"/>
      <c r="BV143" s="40"/>
      <c r="BW143" s="107"/>
      <c r="BX143" s="105"/>
      <c r="BY143" s="122"/>
      <c r="BZ143" s="111"/>
      <c r="CA143" s="31"/>
      <c r="CB143" s="40"/>
      <c r="CC143" s="107"/>
      <c r="CD143" s="105"/>
      <c r="CE143" s="122"/>
      <c r="CF143" s="111"/>
      <c r="CG143" s="119"/>
      <c r="CH143" s="133"/>
      <c r="CI143" s="140"/>
      <c r="CJ143" s="139"/>
      <c r="CK143" s="107"/>
      <c r="CL143" s="141"/>
      <c r="CM143" s="122"/>
      <c r="CN143" s="148"/>
      <c r="CO143" s="107"/>
      <c r="CP143" s="189"/>
      <c r="CQ143" s="122"/>
      <c r="CR143" s="195">
        <v>0</v>
      </c>
      <c r="CS143" s="107"/>
      <c r="CT143" s="141">
        <v>0</v>
      </c>
      <c r="CU143" s="122"/>
      <c r="CV143" s="212">
        <v>0</v>
      </c>
      <c r="CW143" s="225"/>
      <c r="CX143" s="225">
        <v>0</v>
      </c>
      <c r="CY143" s="86">
        <f>LARGE((AB143,AD143,H143,J143,X143,Z143,L143,N143,P143,R143,T143,V143,AJ143,AL143,AF143,AH143,AN143,AP143,AR143,AT143,AZ143,BB143,BD143,BF143,BH143,BJ143,BL143,AV143,AX143,BN143,BP143,BR143,BT143,BV143,BX143,BZ143,CB143,CD143,CF143,CH143,CJ143,CL143,CN143,CP143,CR143,CT143,CV143,CX143),1)+LARGE((AB143,AD143,H143,J143,X143,Z143,L143,N143,P143,R143,T143,V143,AJ143,AL143,AF143,AH143,AN143,AP143,AR143,AT143,AZ143,BB143,BD143,BF143,BH143,BJ143,BL143,AV143,AX143,BN143,BP143,BR143,BT143,BV143,BX143,BZ143,CB143,CD143,CF143,CH143,AD143,AB143,CJ143,CL143,CN143,CP143,CR143,CT143,CV143,CX143),2)+LARGE((AB143,AD143,H143,J143,X143,Z143,L143,N143,P143,R143,T143,V143,AJ143,AL143,AF143,AH143,AN143,AP143,AR143,AT143,AZ143,BB143,BD143,BF143,BH143,BJ143,BL143,AV143,AX143,BN143,BP143,BR143,BT143,BV143,BX143,BZ143,CB143,CD143,CF143,CH143,CJ143,CL143,CN143,CP143,CR143,CT143,CV143,CX143),3)+LARGE((AD143,AB143,H143,J143,X143,Z143,L143,N143,P143,R143,T143,V143,AJ143,AL143,AF143,AH143,AN143,AP143,AR143,AT143,AZ143,BB143,BD143,BF143,BH143,BJ143,BL143,AV143,AX143,BN143,BP143,BR143,BT143,BV143,BX143,BZ143,CB143,CD143,CF143,CH143,CJ143,CL143,CN143,CP143,CR143,CT143,CV143,CX143),4)+LARGE((AB143,AD143,H143,J143,X143,Z143,L143,N143,P143,R143,T143,V143,AJ143,AL143,AF143,AH143,AN143,AP143,AR143,AT143,AZ143,BB143,BD143,BF143,BH143,BJ143,BL143,AV143,AX143,BN143,BP143,BR143,BT143,BV143,BX143,BZ143,CB143,CD143,CF143,CH143,CJ143,CL143,CN143,CP143,CR143,CT143,CV143,CX143),5)</f>
        <v>0</v>
      </c>
      <c r="CZ143" s="81"/>
      <c r="DA143" s="81"/>
      <c r="DB143" s="81"/>
      <c r="DC143" s="81"/>
      <c r="DD143" s="81"/>
      <c r="DE143" s="81"/>
      <c r="DF143" s="81"/>
      <c r="DG143" s="81"/>
      <c r="DH143" s="81"/>
      <c r="DI143" s="81"/>
      <c r="DJ143" s="81"/>
      <c r="DK143" s="81"/>
      <c r="DL143" s="81"/>
      <c r="DM143" s="81"/>
      <c r="DN143" s="81"/>
      <c r="DO143" s="81"/>
      <c r="DP143" s="81"/>
      <c r="DQ143" s="81"/>
      <c r="DR143" s="81"/>
      <c r="DS143" s="81"/>
      <c r="DT143" s="81"/>
      <c r="DU143" s="81"/>
      <c r="DV143" s="81"/>
      <c r="DW143" s="81"/>
      <c r="DX143" s="81"/>
      <c r="DY143" s="81"/>
      <c r="DZ143" s="81"/>
      <c r="EA143" s="81"/>
      <c r="EB143" s="81"/>
      <c r="EC143" s="81"/>
      <c r="ED143" s="81"/>
      <c r="EE143" s="81"/>
      <c r="EF143" s="81"/>
      <c r="EG143" s="81"/>
      <c r="EH143" s="81"/>
      <c r="EI143" s="81"/>
      <c r="EJ143" s="81"/>
      <c r="EK143" s="81"/>
      <c r="EL143" s="81"/>
      <c r="EM143" s="81"/>
      <c r="EN143" s="81"/>
      <c r="EO143" s="81"/>
      <c r="EP143" s="81"/>
      <c r="EQ143" s="81"/>
      <c r="ER143" s="81"/>
      <c r="ES143" s="81"/>
      <c r="ET143" s="81"/>
      <c r="EU143" s="81"/>
      <c r="EV143" s="81"/>
      <c r="EW143" s="81"/>
      <c r="EX143" s="81"/>
      <c r="EY143" s="81"/>
      <c r="EZ143" s="81"/>
      <c r="FA143" s="81"/>
      <c r="FB143" s="81"/>
      <c r="FC143" s="81"/>
      <c r="FD143" s="81"/>
      <c r="FE143" s="81"/>
      <c r="FF143" s="81"/>
      <c r="FG143" s="81"/>
      <c r="FH143" s="81"/>
      <c r="FI143" s="81"/>
      <c r="FJ143" s="81"/>
      <c r="FK143" s="81"/>
      <c r="FL143" s="81"/>
      <c r="FM143" s="81"/>
      <c r="FN143" s="81"/>
      <c r="FO143" s="81"/>
      <c r="FP143" s="81"/>
      <c r="FQ143" s="81"/>
      <c r="FR143" s="81"/>
      <c r="FS143" s="81"/>
      <c r="FT143" s="81"/>
      <c r="FU143" s="81"/>
      <c r="FV143" s="81"/>
      <c r="FW143" s="81"/>
      <c r="FX143" s="81"/>
      <c r="FY143" s="81"/>
      <c r="FZ143" s="81"/>
      <c r="GA143" s="81"/>
      <c r="GB143" s="81"/>
      <c r="GC143" s="81"/>
      <c r="GD143" s="81"/>
      <c r="GE143" s="81"/>
      <c r="GF143" s="81"/>
      <c r="GG143" s="81"/>
      <c r="GH143" s="81"/>
      <c r="GI143" s="81"/>
      <c r="GJ143" s="81"/>
      <c r="GK143" s="81"/>
      <c r="GL143" s="81"/>
      <c r="GM143" s="81"/>
      <c r="GN143" s="81"/>
      <c r="GO143" s="81"/>
      <c r="GP143" s="81"/>
      <c r="GQ143" s="81"/>
      <c r="GR143" s="81"/>
      <c r="GS143" s="81"/>
      <c r="GT143" s="85"/>
      <c r="GU143" s="85"/>
      <c r="GV143" s="85"/>
      <c r="GW143" s="85"/>
      <c r="GX143" s="85"/>
      <c r="GY143" s="85"/>
      <c r="GZ143" s="85"/>
    </row>
    <row r="144" spans="1:208" s="74" customFormat="1" ht="15" customHeight="1" thickTop="1" thickBot="1" x14ac:dyDescent="0.3">
      <c r="A144" s="24"/>
      <c r="B144" s="91" t="s">
        <v>390</v>
      </c>
      <c r="C144" s="159" t="s">
        <v>372</v>
      </c>
      <c r="D144" s="160" t="s">
        <v>217</v>
      </c>
      <c r="E144" s="161">
        <v>2005</v>
      </c>
      <c r="F144" s="172" t="s">
        <v>373</v>
      </c>
      <c r="G144" s="103"/>
      <c r="H144" s="104"/>
      <c r="I144" s="113"/>
      <c r="J144" s="114"/>
      <c r="K144" s="107"/>
      <c r="L144" s="122"/>
      <c r="M144" s="122"/>
      <c r="N144" s="128"/>
      <c r="O144" s="103"/>
      <c r="P144" s="154"/>
      <c r="Q144" s="113"/>
      <c r="R144" s="114"/>
      <c r="S144" s="103"/>
      <c r="T144" s="154"/>
      <c r="U144" s="113"/>
      <c r="V144" s="114"/>
      <c r="W144" s="109"/>
      <c r="X144" s="110"/>
      <c r="Y144" s="120"/>
      <c r="Z144" s="121"/>
      <c r="AA144" s="107"/>
      <c r="AB144" s="122"/>
      <c r="AC144" s="122"/>
      <c r="AD144" s="128"/>
      <c r="AE144" s="109"/>
      <c r="AF144" s="155"/>
      <c r="AG144" s="120"/>
      <c r="AH144" s="121"/>
      <c r="AI144" s="109"/>
      <c r="AJ144" s="155"/>
      <c r="AK144" s="120"/>
      <c r="AL144" s="121"/>
      <c r="AM144" s="103"/>
      <c r="AN144" s="113"/>
      <c r="AO144" s="123"/>
      <c r="AP144" s="129"/>
      <c r="AQ144" s="109"/>
      <c r="AR144" s="120"/>
      <c r="AS144" s="120"/>
      <c r="AT144" s="230"/>
      <c r="AU144" s="108"/>
      <c r="AV144" s="104"/>
      <c r="AW144" s="123"/>
      <c r="AX144" s="114"/>
      <c r="AY144" s="108"/>
      <c r="AZ144" s="104"/>
      <c r="BA144" s="113">
        <v>44</v>
      </c>
      <c r="BB144" s="114">
        <v>0</v>
      </c>
      <c r="BC144" s="107"/>
      <c r="BD144" s="122"/>
      <c r="BE144" s="122"/>
      <c r="BF144" s="128"/>
      <c r="BG144" s="31"/>
      <c r="BH144" s="40"/>
      <c r="BI144" s="108"/>
      <c r="BJ144" s="104"/>
      <c r="BK144" s="123"/>
      <c r="BL144" s="114"/>
      <c r="BM144" s="108"/>
      <c r="BN144" s="104"/>
      <c r="BO144" s="116"/>
      <c r="BP144" s="111"/>
      <c r="BQ144" s="108"/>
      <c r="BR144" s="104"/>
      <c r="BS144" s="123"/>
      <c r="BT144" s="114"/>
      <c r="BU144" s="31"/>
      <c r="BV144" s="40"/>
      <c r="BW144" s="107"/>
      <c r="BX144" s="105"/>
      <c r="BY144" s="122"/>
      <c r="BZ144" s="111"/>
      <c r="CA144" s="31"/>
      <c r="CB144" s="40"/>
      <c r="CC144" s="107"/>
      <c r="CD144" s="105"/>
      <c r="CE144" s="122"/>
      <c r="CF144" s="111"/>
      <c r="CG144" s="119"/>
      <c r="CH144" s="133"/>
      <c r="CI144" s="140"/>
      <c r="CJ144" s="139"/>
      <c r="CK144" s="107"/>
      <c r="CL144" s="141"/>
      <c r="CM144" s="122"/>
      <c r="CN144" s="148"/>
      <c r="CO144" s="107"/>
      <c r="CP144" s="189"/>
      <c r="CQ144" s="122"/>
      <c r="CR144" s="195">
        <v>0</v>
      </c>
      <c r="CS144" s="107"/>
      <c r="CT144" s="141">
        <v>0</v>
      </c>
      <c r="CU144" s="122"/>
      <c r="CV144" s="212">
        <v>0</v>
      </c>
      <c r="CW144" s="225"/>
      <c r="CX144" s="225">
        <v>0</v>
      </c>
      <c r="CY144" s="86">
        <f>LARGE((AB144,AD144,H144,J144,X144,Z144,L144,N144,P144,R144,T144,V144,AJ144,AL144,AF144,AH144,AN144,AP144,AR144,AT144,AZ144,BB144,BD144,BF144,BH144,BJ144,BL144,AV144,AX144,BN144,BP144,BR144,BT144,BV144,BX144,BZ144,CB144,CD144,CF144,CH144,CJ144,CL144,CN144,CP144,CR144,CT144,CV144,CX144),1)+LARGE((AB144,AD144,H144,J144,X144,Z144,L144,N144,P144,R144,T144,V144,AJ144,AL144,AF144,AH144,AN144,AP144,AR144,AT144,AZ144,BB144,BD144,BF144,BH144,BJ144,BL144,AV144,AX144,BN144,BP144,BR144,BT144,BV144,BX144,BZ144,CB144,CD144,CF144,CH144,AD144,AB144,CJ144,CL144,CN144,CP144,CR144,CT144,CV144,CX144),2)+LARGE((AB144,AD144,H144,J144,X144,Z144,L144,N144,P144,R144,T144,V144,AJ144,AL144,AF144,AH144,AN144,AP144,AR144,AT144,AZ144,BB144,BD144,BF144,BH144,BJ144,BL144,AV144,AX144,BN144,BP144,BR144,BT144,BV144,BX144,BZ144,CB144,CD144,CF144,CH144,CJ144,CL144,CN144,CP144,CR144,CT144,CV144,CX144),3)+LARGE((AD144,AB144,H144,J144,X144,Z144,L144,N144,P144,R144,T144,V144,AJ144,AL144,AF144,AH144,AN144,AP144,AR144,AT144,AZ144,BB144,BD144,BF144,BH144,BJ144,BL144,AV144,AX144,BN144,BP144,BR144,BT144,BV144,BX144,BZ144,CB144,CD144,CF144,CH144,CJ144,CL144,CN144,CP144,CR144,CT144,CV144,CX144),4)+LARGE((AB144,AD144,H144,J144,X144,Z144,L144,N144,P144,R144,T144,V144,AJ144,AL144,AF144,AH144,AN144,AP144,AR144,AT144,AZ144,BB144,BD144,BF144,BH144,BJ144,BL144,AV144,AX144,BN144,BP144,BR144,BT144,BV144,BX144,BZ144,CB144,CD144,CF144,CH144,CJ144,CL144,CN144,CP144,CR144,CT144,CV144,CX144),5)</f>
        <v>0</v>
      </c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  <c r="DK144" s="81"/>
      <c r="DL144" s="81"/>
      <c r="DM144" s="81"/>
      <c r="DN144" s="81"/>
      <c r="DO144" s="81"/>
      <c r="DP144" s="81"/>
      <c r="DQ144" s="81"/>
      <c r="DR144" s="81"/>
      <c r="DS144" s="81"/>
      <c r="DT144" s="81"/>
      <c r="DU144" s="81"/>
      <c r="DV144" s="81"/>
      <c r="DW144" s="81"/>
      <c r="DX144" s="81"/>
      <c r="DY144" s="81"/>
      <c r="DZ144" s="81"/>
      <c r="EA144" s="81"/>
      <c r="EB144" s="81"/>
      <c r="EC144" s="81"/>
      <c r="ED144" s="81"/>
      <c r="EE144" s="81"/>
      <c r="EF144" s="81"/>
      <c r="EG144" s="81"/>
      <c r="EH144" s="81"/>
      <c r="EI144" s="81"/>
      <c r="EJ144" s="81"/>
      <c r="EK144" s="81"/>
      <c r="EL144" s="81"/>
      <c r="EM144" s="81"/>
      <c r="EN144" s="81"/>
      <c r="EO144" s="81"/>
      <c r="EP144" s="81"/>
      <c r="EQ144" s="81"/>
      <c r="ER144" s="81"/>
      <c r="ES144" s="81"/>
      <c r="ET144" s="81"/>
      <c r="EU144" s="81"/>
      <c r="EV144" s="81"/>
      <c r="EW144" s="81"/>
      <c r="EX144" s="81"/>
      <c r="EY144" s="81"/>
      <c r="EZ144" s="81"/>
      <c r="FA144" s="81"/>
      <c r="FB144" s="81"/>
      <c r="FC144" s="81"/>
      <c r="FD144" s="81"/>
      <c r="FE144" s="81"/>
      <c r="FF144" s="81"/>
      <c r="FG144" s="81"/>
      <c r="FH144" s="81"/>
      <c r="FI144" s="81"/>
      <c r="FJ144" s="81"/>
      <c r="FK144" s="81"/>
      <c r="FL144" s="81"/>
      <c r="FM144" s="81"/>
      <c r="FN144" s="81"/>
      <c r="FO144" s="81"/>
      <c r="FP144" s="81"/>
      <c r="FQ144" s="81"/>
      <c r="FR144" s="81"/>
      <c r="FS144" s="81"/>
      <c r="FT144" s="81"/>
      <c r="FU144" s="81"/>
      <c r="FV144" s="81"/>
      <c r="FW144" s="81"/>
      <c r="FX144" s="81"/>
      <c r="FY144" s="81"/>
      <c r="FZ144" s="81"/>
      <c r="GA144" s="81"/>
      <c r="GB144" s="81"/>
      <c r="GC144" s="81"/>
      <c r="GD144" s="81"/>
      <c r="GE144" s="81"/>
      <c r="GF144" s="81"/>
      <c r="GG144" s="81"/>
      <c r="GH144" s="81"/>
      <c r="GI144" s="81"/>
      <c r="GJ144" s="81"/>
      <c r="GK144" s="81"/>
      <c r="GL144" s="81"/>
      <c r="GM144" s="81"/>
      <c r="GN144" s="81"/>
      <c r="GO144" s="81"/>
      <c r="GP144" s="81"/>
      <c r="GQ144" s="81"/>
      <c r="GR144" s="81"/>
      <c r="GS144" s="81"/>
      <c r="GT144" s="85"/>
      <c r="GU144" s="85"/>
      <c r="GV144" s="85"/>
      <c r="GW144" s="85"/>
      <c r="GX144" s="85"/>
      <c r="GY144" s="85"/>
      <c r="GZ144" s="85"/>
    </row>
    <row r="145" spans="1:208" s="74" customFormat="1" ht="15" customHeight="1" thickTop="1" thickBot="1" x14ac:dyDescent="0.3">
      <c r="A145" s="24"/>
      <c r="B145" s="91" t="s">
        <v>390</v>
      </c>
      <c r="C145" s="159" t="s">
        <v>367</v>
      </c>
      <c r="D145" s="160" t="s">
        <v>100</v>
      </c>
      <c r="E145" s="161">
        <v>2004</v>
      </c>
      <c r="F145" s="172" t="s">
        <v>368</v>
      </c>
      <c r="G145" s="103"/>
      <c r="H145" s="104"/>
      <c r="I145" s="113"/>
      <c r="J145" s="114"/>
      <c r="K145" s="107"/>
      <c r="L145" s="122"/>
      <c r="M145" s="122"/>
      <c r="N145" s="128"/>
      <c r="O145" s="103"/>
      <c r="P145" s="154"/>
      <c r="Q145" s="113"/>
      <c r="R145" s="114"/>
      <c r="S145" s="103"/>
      <c r="T145" s="154"/>
      <c r="U145" s="113"/>
      <c r="V145" s="114"/>
      <c r="W145" s="109"/>
      <c r="X145" s="110"/>
      <c r="Y145" s="120"/>
      <c r="Z145" s="121"/>
      <c r="AA145" s="107"/>
      <c r="AB145" s="122"/>
      <c r="AC145" s="122"/>
      <c r="AD145" s="128"/>
      <c r="AE145" s="109"/>
      <c r="AF145" s="155"/>
      <c r="AG145" s="120"/>
      <c r="AH145" s="121"/>
      <c r="AI145" s="109"/>
      <c r="AJ145" s="155"/>
      <c r="AK145" s="120"/>
      <c r="AL145" s="121"/>
      <c r="AM145" s="103"/>
      <c r="AN145" s="113"/>
      <c r="AO145" s="123"/>
      <c r="AP145" s="129"/>
      <c r="AQ145" s="109"/>
      <c r="AR145" s="120"/>
      <c r="AS145" s="120"/>
      <c r="AT145" s="230"/>
      <c r="AU145" s="108"/>
      <c r="AV145" s="104"/>
      <c r="AW145" s="123"/>
      <c r="AX145" s="114"/>
      <c r="AY145" s="108"/>
      <c r="AZ145" s="104"/>
      <c r="BA145" s="113">
        <v>35</v>
      </c>
      <c r="BB145" s="114">
        <v>0</v>
      </c>
      <c r="BC145" s="107"/>
      <c r="BD145" s="122"/>
      <c r="BE145" s="122"/>
      <c r="BF145" s="128"/>
      <c r="BG145" s="31"/>
      <c r="BH145" s="40"/>
      <c r="BI145" s="108"/>
      <c r="BJ145" s="104"/>
      <c r="BK145" s="123"/>
      <c r="BL145" s="114"/>
      <c r="BM145" s="108"/>
      <c r="BN145" s="104"/>
      <c r="BO145" s="116"/>
      <c r="BP145" s="111"/>
      <c r="BQ145" s="108"/>
      <c r="BR145" s="104"/>
      <c r="BS145" s="123"/>
      <c r="BT145" s="114"/>
      <c r="BU145" s="31"/>
      <c r="BV145" s="40"/>
      <c r="BW145" s="107"/>
      <c r="BX145" s="105"/>
      <c r="BY145" s="122"/>
      <c r="BZ145" s="111"/>
      <c r="CA145" s="31"/>
      <c r="CB145" s="40"/>
      <c r="CC145" s="107"/>
      <c r="CD145" s="105"/>
      <c r="CE145" s="122"/>
      <c r="CF145" s="111"/>
      <c r="CG145" s="119"/>
      <c r="CH145" s="133"/>
      <c r="CI145" s="140"/>
      <c r="CJ145" s="139"/>
      <c r="CK145" s="107"/>
      <c r="CL145" s="141"/>
      <c r="CM145" s="122"/>
      <c r="CN145" s="148"/>
      <c r="CO145" s="107"/>
      <c r="CP145" s="189"/>
      <c r="CQ145" s="122"/>
      <c r="CR145" s="195">
        <v>0</v>
      </c>
      <c r="CS145" s="107"/>
      <c r="CT145" s="141">
        <v>0</v>
      </c>
      <c r="CU145" s="122"/>
      <c r="CV145" s="212">
        <v>0</v>
      </c>
      <c r="CW145" s="225"/>
      <c r="CX145" s="225">
        <v>0</v>
      </c>
      <c r="CY145" s="86">
        <f>LARGE((AB145,AD145,H145,J145,X145,Z145,L145,N145,P145,R145,T145,V145,AJ145,AL145,AF145,AH145,AN145,AP145,AR145,AT145,AZ145,BB145,BD145,BF145,BH145,BJ145,BL145,AV145,AX145,BN145,BP145,BR145,BT145,BV145,BX145,BZ145,CB145,CD145,CF145,CH145,CJ145,CL145,CN145,CP145,CR145,CT145,CV145,CX145),1)+LARGE((AB145,AD145,H145,J145,X145,Z145,L145,N145,P145,R145,T145,V145,AJ145,AL145,AF145,AH145,AN145,AP145,AR145,AT145,AZ145,BB145,BD145,BF145,BH145,BJ145,BL145,AV145,AX145,BN145,BP145,BR145,BT145,BV145,BX145,BZ145,CB145,CD145,CF145,CH145,AD145,AB145,CJ145,CL145,CN145,CP145,CR145,CT145,CV145,CX145),2)+LARGE((AB145,AD145,H145,J145,X145,Z145,L145,N145,P145,R145,T145,V145,AJ145,AL145,AF145,AH145,AN145,AP145,AR145,AT145,AZ145,BB145,BD145,BF145,BH145,BJ145,BL145,AV145,AX145,BN145,BP145,BR145,BT145,BV145,BX145,BZ145,CB145,CD145,CF145,CH145,CJ145,CL145,CN145,CP145,CR145,CT145,CV145,CX145),3)+LARGE((AD145,AB145,H145,J145,X145,Z145,L145,N145,P145,R145,T145,V145,AJ145,AL145,AF145,AH145,AN145,AP145,AR145,AT145,AZ145,BB145,BD145,BF145,BH145,BJ145,BL145,AV145,AX145,BN145,BP145,BR145,BT145,BV145,BX145,BZ145,CB145,CD145,CF145,CH145,CJ145,CL145,CN145,CP145,CR145,CT145,CV145,CX145),4)+LARGE((AB145,AD145,H145,J145,X145,Z145,L145,N145,P145,R145,T145,V145,AJ145,AL145,AF145,AH145,AN145,AP145,AR145,AT145,AZ145,BB145,BD145,BF145,BH145,BJ145,BL145,AV145,AX145,BN145,BP145,BR145,BT145,BV145,BX145,BZ145,CB145,CD145,CF145,CH145,CJ145,CL145,CN145,CP145,CR145,CT145,CV145,CX145),5)</f>
        <v>0</v>
      </c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  <c r="DK145" s="81"/>
      <c r="DL145" s="81"/>
      <c r="DM145" s="81"/>
      <c r="DN145" s="81"/>
      <c r="DO145" s="81"/>
      <c r="DP145" s="81"/>
      <c r="DQ145" s="81"/>
      <c r="DR145" s="81"/>
      <c r="DS145" s="81"/>
      <c r="DT145" s="81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81"/>
      <c r="EI145" s="81"/>
      <c r="EJ145" s="81"/>
      <c r="EK145" s="81"/>
      <c r="EL145" s="81"/>
      <c r="EM145" s="81"/>
      <c r="EN145" s="81"/>
      <c r="EO145" s="81"/>
      <c r="EP145" s="81"/>
      <c r="EQ145" s="81"/>
      <c r="ER145" s="81"/>
      <c r="ES145" s="81"/>
      <c r="ET145" s="81"/>
      <c r="EU145" s="81"/>
      <c r="EV145" s="81"/>
      <c r="EW145" s="81"/>
      <c r="EX145" s="81"/>
      <c r="EY145" s="81"/>
      <c r="EZ145" s="81"/>
      <c r="FA145" s="81"/>
      <c r="FB145" s="81"/>
      <c r="FC145" s="81"/>
      <c r="FD145" s="81"/>
      <c r="FE145" s="81"/>
      <c r="FF145" s="81"/>
      <c r="FG145" s="81"/>
      <c r="FH145" s="81"/>
      <c r="FI145" s="81"/>
      <c r="FJ145" s="81"/>
      <c r="FK145" s="81"/>
      <c r="FL145" s="81"/>
      <c r="FM145" s="81"/>
      <c r="FN145" s="81"/>
      <c r="FO145" s="81"/>
      <c r="FP145" s="81"/>
      <c r="FQ145" s="81"/>
      <c r="FR145" s="81"/>
      <c r="FS145" s="81"/>
      <c r="FT145" s="81"/>
      <c r="FU145" s="81"/>
      <c r="FV145" s="81"/>
      <c r="FW145" s="81"/>
      <c r="FX145" s="81"/>
      <c r="FY145" s="81"/>
      <c r="FZ145" s="81"/>
      <c r="GA145" s="81"/>
      <c r="GB145" s="81"/>
      <c r="GC145" s="81"/>
      <c r="GD145" s="81"/>
      <c r="GE145" s="81"/>
      <c r="GF145" s="81"/>
      <c r="GG145" s="81"/>
      <c r="GH145" s="81"/>
      <c r="GI145" s="81"/>
      <c r="GJ145" s="81"/>
      <c r="GK145" s="81"/>
      <c r="GL145" s="81"/>
      <c r="GM145" s="81"/>
      <c r="GN145" s="81"/>
      <c r="GO145" s="81"/>
      <c r="GP145" s="81"/>
      <c r="GQ145" s="81"/>
      <c r="GR145" s="81"/>
      <c r="GS145" s="81"/>
      <c r="GT145" s="85"/>
      <c r="GU145" s="85"/>
      <c r="GV145" s="85"/>
      <c r="GW145" s="85"/>
      <c r="GX145" s="85"/>
      <c r="GY145" s="85"/>
      <c r="GZ145" s="85"/>
    </row>
    <row r="146" spans="1:208" s="74" customFormat="1" ht="15" customHeight="1" thickTop="1" thickBot="1" x14ac:dyDescent="0.3">
      <c r="A146" s="24"/>
      <c r="B146" s="91" t="s">
        <v>390</v>
      </c>
      <c r="C146" s="159" t="s">
        <v>168</v>
      </c>
      <c r="D146" s="160" t="s">
        <v>100</v>
      </c>
      <c r="E146" s="161">
        <v>2005</v>
      </c>
      <c r="F146" s="172" t="s">
        <v>124</v>
      </c>
      <c r="G146" s="103"/>
      <c r="H146" s="104"/>
      <c r="I146" s="113">
        <v>8</v>
      </c>
      <c r="J146" s="114">
        <v>0</v>
      </c>
      <c r="K146" s="107"/>
      <c r="L146" s="189"/>
      <c r="M146" s="122"/>
      <c r="N146" s="195"/>
      <c r="O146" s="103"/>
      <c r="P146" s="154"/>
      <c r="Q146" s="113">
        <v>8</v>
      </c>
      <c r="R146" s="114">
        <v>0</v>
      </c>
      <c r="S146" s="103"/>
      <c r="T146" s="154"/>
      <c r="U146" s="113">
        <v>15</v>
      </c>
      <c r="V146" s="114">
        <v>0</v>
      </c>
      <c r="W146" s="109"/>
      <c r="X146" s="110"/>
      <c r="Y146" s="120"/>
      <c r="Z146" s="121"/>
      <c r="AA146" s="107"/>
      <c r="AB146" s="189"/>
      <c r="AC146" s="122"/>
      <c r="AD146" s="195"/>
      <c r="AE146" s="109"/>
      <c r="AF146" s="110"/>
      <c r="AG146" s="120">
        <v>22</v>
      </c>
      <c r="AH146" s="121">
        <v>0</v>
      </c>
      <c r="AI146" s="109"/>
      <c r="AJ146" s="155"/>
      <c r="AK146" s="120"/>
      <c r="AL146" s="121"/>
      <c r="AM146" s="103"/>
      <c r="AN146" s="113"/>
      <c r="AO146" s="123">
        <v>34</v>
      </c>
      <c r="AP146" s="129">
        <v>0</v>
      </c>
      <c r="AQ146" s="109"/>
      <c r="AR146" s="120"/>
      <c r="AS146" s="120"/>
      <c r="AT146" s="230"/>
      <c r="AU146" s="108"/>
      <c r="AV146" s="104"/>
      <c r="AW146" s="123"/>
      <c r="AX146" s="114"/>
      <c r="AY146" s="108"/>
      <c r="AZ146" s="104"/>
      <c r="BA146" s="113"/>
      <c r="BB146" s="114"/>
      <c r="BC146" s="107"/>
      <c r="BD146" s="189"/>
      <c r="BE146" s="122"/>
      <c r="BF146" s="195"/>
      <c r="BG146" s="31"/>
      <c r="BH146" s="40"/>
      <c r="BI146" s="108"/>
      <c r="BJ146" s="104"/>
      <c r="BK146" s="123">
        <v>2</v>
      </c>
      <c r="BL146" s="114">
        <v>0</v>
      </c>
      <c r="BM146" s="108"/>
      <c r="BN146" s="104"/>
      <c r="BO146" s="115"/>
      <c r="BP146" s="112"/>
      <c r="BQ146" s="108"/>
      <c r="BR146" s="104"/>
      <c r="BS146" s="123"/>
      <c r="BT146" s="114"/>
      <c r="BU146" s="31"/>
      <c r="BV146" s="40"/>
      <c r="BW146" s="107"/>
      <c r="BX146" s="105"/>
      <c r="BY146" s="122"/>
      <c r="BZ146" s="111"/>
      <c r="CA146" s="31"/>
      <c r="CB146" s="40"/>
      <c r="CC146" s="107"/>
      <c r="CD146" s="105"/>
      <c r="CE146" s="122"/>
      <c r="CF146" s="111"/>
      <c r="CG146" s="119"/>
      <c r="CH146" s="133"/>
      <c r="CI146" s="140"/>
      <c r="CJ146" s="149"/>
      <c r="CK146" s="107"/>
      <c r="CL146" s="141">
        <v>0</v>
      </c>
      <c r="CM146" s="122"/>
      <c r="CN146" s="148">
        <v>0</v>
      </c>
      <c r="CO146" s="107"/>
      <c r="CP146" s="189">
        <v>0</v>
      </c>
      <c r="CQ146" s="122"/>
      <c r="CR146" s="195">
        <v>0</v>
      </c>
      <c r="CS146" s="107"/>
      <c r="CT146" s="141">
        <v>0</v>
      </c>
      <c r="CU146" s="122"/>
      <c r="CV146" s="212">
        <v>0</v>
      </c>
      <c r="CW146" s="228"/>
      <c r="CX146" s="228"/>
      <c r="CY146" s="86">
        <f>LARGE((AB146,AD146,H146,J146,X146,Z146,L146,N146,P146,R146,T146,V146,AJ146,AL146,AF146,AH146,AN146,AP146,AR146,AT146,AZ146,BB146,BD146,BF146,BH146,BJ146,BL146,AV146,AX146,BN146,BP146,BR146,BT146,BV146,BX146,BZ146,CB146,CD146,CF146,CH146,CJ146,CL146,CN146,CP146,CR146,CT146,CV146,CX146),1)+LARGE((AB146,AD146,H146,J146,X146,Z146,L146,N146,P146,R146,T146,V146,AJ146,AL146,AF146,AH146,AN146,AP146,AR146,AT146,AZ146,BB146,BD146,BF146,BH146,BJ146,BL146,AV146,AX146,BN146,BP146,BR146,BT146,BV146,BX146,BZ146,CB146,CD146,CF146,CH146,AD146,AB146,CJ146,CL146,CN146,CP146,CR146,CT146,CV146,CX146),2)+LARGE((AB146,AD146,H146,J146,X146,Z146,L146,N146,P146,R146,T146,V146,AJ146,AL146,AF146,AH146,AN146,AP146,AR146,AT146,AZ146,BB146,BD146,BF146,BH146,BJ146,BL146,AV146,AX146,BN146,BP146,BR146,BT146,BV146,BX146,BZ146,CB146,CD146,CF146,CH146,CJ146,CL146,CN146,CP146,CR146,CT146,CV146,CX146),3)+LARGE((AD146,AB146,H146,J146,X146,Z146,L146,N146,P146,R146,T146,V146,AJ146,AL146,AF146,AH146,AN146,AP146,AR146,AT146,AZ146,BB146,BD146,BF146,BH146,BJ146,BL146,AV146,AX146,BN146,BP146,BR146,BT146,BV146,BX146,BZ146,CB146,CD146,CF146,CH146,CJ146,CL146,CN146,CP146,CR146,CT146,CV146,CX146),4)+LARGE((AB146,AD146,H146,J146,X146,Z146,L146,N146,P146,R146,T146,V146,AJ146,AL146,AF146,AH146,AN146,AP146,AR146,AT146,AZ146,BB146,BD146,BF146,BH146,BJ146,BL146,AV146,AX146,BN146,BP146,BR146,BT146,BV146,BX146,BZ146,CB146,CD146,CF146,CH146,CJ146,CL146,CN146,CP146,CR146,CT146,CV146,CX146),5)</f>
        <v>0</v>
      </c>
      <c r="CZ146" s="81"/>
      <c r="DA146" s="81"/>
      <c r="DB146" s="81"/>
      <c r="DC146" s="81"/>
      <c r="DD146" s="81"/>
      <c r="DE146" s="81"/>
      <c r="DF146" s="81"/>
      <c r="DG146" s="81"/>
      <c r="DH146" s="81"/>
      <c r="DI146" s="81"/>
      <c r="DJ146" s="81"/>
      <c r="DK146" s="81"/>
      <c r="DL146" s="81"/>
      <c r="DM146" s="81"/>
      <c r="DN146" s="81"/>
      <c r="DO146" s="81"/>
      <c r="DP146" s="81"/>
      <c r="DQ146" s="81"/>
      <c r="DR146" s="81"/>
      <c r="DS146" s="81"/>
      <c r="DT146" s="81"/>
      <c r="DU146" s="81"/>
      <c r="DV146" s="81"/>
      <c r="DW146" s="81"/>
      <c r="DX146" s="81"/>
      <c r="DY146" s="81"/>
      <c r="DZ146" s="81"/>
      <c r="EA146" s="81"/>
      <c r="EB146" s="81"/>
      <c r="EC146" s="81"/>
      <c r="ED146" s="81"/>
      <c r="EE146" s="81"/>
      <c r="EF146" s="81"/>
      <c r="EG146" s="81"/>
      <c r="EH146" s="81"/>
      <c r="EI146" s="81"/>
      <c r="EJ146" s="81"/>
      <c r="EK146" s="81"/>
      <c r="EL146" s="81"/>
      <c r="EM146" s="81"/>
      <c r="EN146" s="81"/>
      <c r="EO146" s="81"/>
      <c r="EP146" s="81"/>
      <c r="EQ146" s="81"/>
      <c r="ER146" s="81"/>
      <c r="ES146" s="81"/>
      <c r="ET146" s="81"/>
      <c r="EU146" s="81"/>
      <c r="EV146" s="81"/>
      <c r="EW146" s="81"/>
      <c r="EX146" s="81"/>
      <c r="EY146" s="81"/>
      <c r="EZ146" s="81"/>
      <c r="FA146" s="81"/>
      <c r="FB146" s="81"/>
      <c r="FC146" s="81"/>
      <c r="FD146" s="81"/>
      <c r="FE146" s="81"/>
      <c r="FF146" s="81"/>
      <c r="FG146" s="81"/>
      <c r="FH146" s="81"/>
      <c r="FI146" s="81"/>
      <c r="FJ146" s="81"/>
      <c r="FK146" s="81"/>
      <c r="FL146" s="81"/>
      <c r="FM146" s="81"/>
      <c r="FN146" s="81"/>
      <c r="FO146" s="81"/>
      <c r="FP146" s="81"/>
      <c r="FQ146" s="81"/>
      <c r="FR146" s="81"/>
      <c r="FS146" s="81"/>
      <c r="FT146" s="81"/>
      <c r="FU146" s="81"/>
      <c r="FV146" s="81"/>
      <c r="FW146" s="81"/>
      <c r="FX146" s="81"/>
      <c r="FY146" s="81"/>
      <c r="FZ146" s="81"/>
      <c r="GA146" s="81"/>
      <c r="GB146" s="81"/>
      <c r="GC146" s="81"/>
      <c r="GD146" s="81"/>
      <c r="GE146" s="81"/>
      <c r="GF146" s="81"/>
      <c r="GG146" s="81"/>
      <c r="GH146" s="81"/>
      <c r="GI146" s="81"/>
      <c r="GJ146" s="81"/>
      <c r="GK146" s="81"/>
      <c r="GL146" s="81"/>
      <c r="GM146" s="81"/>
      <c r="GN146" s="81"/>
      <c r="GO146" s="81"/>
      <c r="GP146" s="81"/>
      <c r="GQ146" s="81"/>
      <c r="GR146" s="81"/>
      <c r="GS146" s="81"/>
      <c r="GT146" s="85"/>
      <c r="GU146" s="85"/>
      <c r="GV146" s="85"/>
      <c r="GW146" s="85"/>
      <c r="GX146" s="85"/>
      <c r="GY146" s="85"/>
      <c r="GZ146" s="85"/>
    </row>
    <row r="147" spans="1:208" s="74" customFormat="1" ht="15" customHeight="1" thickTop="1" thickBot="1" x14ac:dyDescent="0.3">
      <c r="A147" s="24"/>
      <c r="B147" s="91" t="s">
        <v>390</v>
      </c>
      <c r="C147" s="159" t="s">
        <v>312</v>
      </c>
      <c r="D147" s="160" t="s">
        <v>313</v>
      </c>
      <c r="E147" s="161">
        <v>2005</v>
      </c>
      <c r="F147" s="172"/>
      <c r="G147" s="103"/>
      <c r="H147" s="104"/>
      <c r="I147" s="113"/>
      <c r="J147" s="114"/>
      <c r="K147" s="107"/>
      <c r="L147" s="189"/>
      <c r="M147" s="136"/>
      <c r="N147" s="195"/>
      <c r="O147" s="103"/>
      <c r="P147" s="154"/>
      <c r="Q147" s="113"/>
      <c r="R147" s="114"/>
      <c r="S147" s="103"/>
      <c r="T147" s="154"/>
      <c r="U147" s="113"/>
      <c r="V147" s="114"/>
      <c r="W147" s="109"/>
      <c r="X147" s="110"/>
      <c r="Y147" s="120"/>
      <c r="Z147" s="121"/>
      <c r="AA147" s="107"/>
      <c r="AB147" s="189"/>
      <c r="AC147" s="136"/>
      <c r="AD147" s="195"/>
      <c r="AE147" s="109"/>
      <c r="AF147" s="155"/>
      <c r="AG147" s="120"/>
      <c r="AH147" s="121"/>
      <c r="AI147" s="109"/>
      <c r="AJ147" s="155"/>
      <c r="AK147" s="120"/>
      <c r="AL147" s="114"/>
      <c r="AM147" s="103"/>
      <c r="AN147" s="113"/>
      <c r="AO147" s="123">
        <v>33</v>
      </c>
      <c r="AP147" s="129">
        <v>0</v>
      </c>
      <c r="AQ147" s="109"/>
      <c r="AR147" s="120"/>
      <c r="AS147" s="120"/>
      <c r="AT147" s="230"/>
      <c r="AU147" s="108"/>
      <c r="AV147" s="104"/>
      <c r="AW147" s="123"/>
      <c r="AX147" s="114"/>
      <c r="AY147" s="108"/>
      <c r="AZ147" s="104"/>
      <c r="BA147" s="113"/>
      <c r="BB147" s="114"/>
      <c r="BC147" s="107"/>
      <c r="BD147" s="189"/>
      <c r="BE147" s="136"/>
      <c r="BF147" s="195"/>
      <c r="BG147" s="31"/>
      <c r="BH147" s="40"/>
      <c r="BI147" s="108"/>
      <c r="BJ147" s="104"/>
      <c r="BK147" s="123"/>
      <c r="BL147" s="114"/>
      <c r="BM147" s="108"/>
      <c r="BN147" s="104"/>
      <c r="BO147" s="115"/>
      <c r="BP147" s="112"/>
      <c r="BQ147" s="108"/>
      <c r="BR147" s="104"/>
      <c r="BS147" s="123"/>
      <c r="BT147" s="114"/>
      <c r="BU147" s="31"/>
      <c r="BV147" s="72"/>
      <c r="BW147" s="131"/>
      <c r="BX147" s="141"/>
      <c r="BY147" s="122"/>
      <c r="BZ147" s="111"/>
      <c r="CA147" s="31"/>
      <c r="CB147" s="40"/>
      <c r="CC147" s="107"/>
      <c r="CD147" s="105"/>
      <c r="CE147" s="122"/>
      <c r="CF147" s="111"/>
      <c r="CG147" s="119"/>
      <c r="CH147" s="133"/>
      <c r="CI147" s="138"/>
      <c r="CJ147" s="149"/>
      <c r="CK147" s="107"/>
      <c r="CL147" s="141"/>
      <c r="CM147" s="136"/>
      <c r="CN147" s="148"/>
      <c r="CO147" s="107"/>
      <c r="CP147" s="189"/>
      <c r="CQ147" s="136"/>
      <c r="CR147" s="195">
        <v>0</v>
      </c>
      <c r="CS147" s="107"/>
      <c r="CT147" s="141">
        <v>0</v>
      </c>
      <c r="CU147" s="136"/>
      <c r="CV147" s="212">
        <v>0</v>
      </c>
      <c r="CW147" s="225"/>
      <c r="CX147" s="225">
        <v>0</v>
      </c>
      <c r="CY147" s="86">
        <f>LARGE((AB147,AD147,H147,J147,X147,Z147,L147,N147,P147,R147,T147,V147,AJ147,AL147,AF147,AH147,AN147,AP147,AR147,AT147,AZ147,BB147,BD147,BF147,BH147,BJ147,BL147,AV147,AX147,BN147,BP147,BR147,BT147,BV147,BX147,BZ147,CB147,CD147,CF147,CH147,CJ147,CL147,CN147,CP147,CR147,CT147,CV147,CX147),1)+LARGE((AB147,AD147,H147,J147,X147,Z147,L147,N147,P147,R147,T147,V147,AJ147,AL147,AF147,AH147,AN147,AP147,AR147,AT147,AZ147,BB147,BD147,BF147,BH147,BJ147,BL147,AV147,AX147,BN147,BP147,BR147,BT147,BV147,BX147,BZ147,CB147,CD147,CF147,CH147,AD147,AB147,CJ147,CL147,CN147,CP147,CR147,CT147,CV147,CX147),2)+LARGE((AB147,AD147,H147,J147,X147,Z147,L147,N147,P147,R147,T147,V147,AJ147,AL147,AF147,AH147,AN147,AP147,AR147,AT147,AZ147,BB147,BD147,BF147,BH147,BJ147,BL147,AV147,AX147,BN147,BP147,BR147,BT147,BV147,BX147,BZ147,CB147,CD147,CF147,CH147,CJ147,CL147,CN147,CP147,CR147,CT147,CV147,CX147),3)+LARGE((AD147,AB147,H147,J147,X147,Z147,L147,N147,P147,R147,T147,V147,AJ147,AL147,AF147,AH147,AN147,AP147,AR147,AT147,AZ147,BB147,BD147,BF147,BH147,BJ147,BL147,AV147,AX147,BN147,BP147,BR147,BT147,BV147,BX147,BZ147,CB147,CD147,CF147,CH147,CJ147,CL147,CN147,CP147,CR147,CT147,CV147,CX147),4)+LARGE((AB147,AD147,H147,J147,X147,Z147,L147,N147,P147,R147,T147,V147,AJ147,AL147,AF147,AH147,AN147,AP147,AR147,AT147,AZ147,BB147,BD147,BF147,BH147,BJ147,BL147,AV147,AX147,BN147,BP147,BR147,BT147,BV147,BX147,BZ147,CB147,CD147,CF147,CH147,CJ147,CL147,CN147,CP147,CR147,CT147,CV147,CX147),5)</f>
        <v>0</v>
      </c>
      <c r="CZ147" s="81"/>
      <c r="DA147" s="81"/>
      <c r="DB147" s="81"/>
      <c r="DC147" s="81"/>
      <c r="DD147" s="81"/>
      <c r="DE147" s="81"/>
      <c r="DF147" s="81"/>
      <c r="DG147" s="81"/>
      <c r="DH147" s="81"/>
      <c r="DI147" s="81"/>
      <c r="DJ147" s="81"/>
      <c r="DK147" s="81"/>
      <c r="DL147" s="81"/>
      <c r="DM147" s="81"/>
      <c r="DN147" s="81"/>
      <c r="DO147" s="81"/>
      <c r="DP147" s="81"/>
      <c r="DQ147" s="81"/>
      <c r="DR147" s="81"/>
      <c r="DS147" s="81"/>
      <c r="DT147" s="81"/>
      <c r="DU147" s="81"/>
      <c r="DV147" s="81"/>
      <c r="DW147" s="81"/>
      <c r="DX147" s="81"/>
      <c r="DY147" s="81"/>
      <c r="DZ147" s="81"/>
      <c r="EA147" s="81"/>
      <c r="EB147" s="81"/>
      <c r="EC147" s="81"/>
      <c r="ED147" s="81"/>
      <c r="EE147" s="81"/>
      <c r="EF147" s="81"/>
      <c r="EG147" s="81"/>
      <c r="EH147" s="81"/>
      <c r="EI147" s="81"/>
      <c r="EJ147" s="81"/>
      <c r="EK147" s="81"/>
      <c r="EL147" s="81"/>
      <c r="EM147" s="81"/>
      <c r="EN147" s="81"/>
      <c r="EO147" s="81"/>
      <c r="EP147" s="81"/>
      <c r="EQ147" s="81"/>
      <c r="ER147" s="81"/>
      <c r="ES147" s="81"/>
      <c r="ET147" s="81"/>
      <c r="EU147" s="81"/>
      <c r="EV147" s="81"/>
      <c r="EW147" s="81"/>
      <c r="EX147" s="81"/>
      <c r="EY147" s="81"/>
      <c r="EZ147" s="81"/>
      <c r="FA147" s="81"/>
      <c r="FB147" s="81"/>
      <c r="FC147" s="81"/>
      <c r="FD147" s="81"/>
      <c r="FE147" s="81"/>
      <c r="FF147" s="81"/>
      <c r="FG147" s="81"/>
      <c r="FH147" s="81"/>
      <c r="FI147" s="81"/>
      <c r="FJ147" s="81"/>
      <c r="FK147" s="81"/>
      <c r="FL147" s="81"/>
      <c r="FM147" s="81"/>
      <c r="FN147" s="81"/>
      <c r="FO147" s="81"/>
      <c r="FP147" s="81"/>
      <c r="FQ147" s="81"/>
      <c r="FR147" s="81"/>
      <c r="FS147" s="81"/>
      <c r="FT147" s="81"/>
      <c r="FU147" s="81"/>
      <c r="FV147" s="81"/>
      <c r="FW147" s="81"/>
      <c r="FX147" s="81"/>
      <c r="FY147" s="81"/>
      <c r="FZ147" s="81"/>
      <c r="GA147" s="81"/>
      <c r="GB147" s="81"/>
      <c r="GC147" s="81"/>
      <c r="GD147" s="81"/>
      <c r="GE147" s="81"/>
      <c r="GF147" s="81"/>
      <c r="GG147" s="81"/>
      <c r="GH147" s="81"/>
      <c r="GI147" s="81"/>
      <c r="GJ147" s="81"/>
      <c r="GK147" s="81"/>
      <c r="GL147" s="81"/>
      <c r="GM147" s="81"/>
      <c r="GN147" s="81"/>
      <c r="GO147" s="81"/>
      <c r="GP147" s="81"/>
      <c r="GQ147" s="81"/>
      <c r="GR147" s="81"/>
      <c r="GS147" s="81"/>
      <c r="GT147" s="85"/>
      <c r="GU147" s="85"/>
      <c r="GV147" s="85"/>
      <c r="GW147" s="85"/>
      <c r="GX147" s="85"/>
      <c r="GY147" s="85"/>
      <c r="GZ147" s="85"/>
    </row>
    <row r="148" spans="1:208" s="74" customFormat="1" ht="15" customHeight="1" thickTop="1" thickBot="1" x14ac:dyDescent="0.3">
      <c r="A148" s="24"/>
      <c r="B148" s="91" t="s">
        <v>390</v>
      </c>
      <c r="C148" s="159" t="s">
        <v>214</v>
      </c>
      <c r="D148" s="160" t="s">
        <v>215</v>
      </c>
      <c r="E148" s="161">
        <v>2004</v>
      </c>
      <c r="F148" s="172" t="s">
        <v>209</v>
      </c>
      <c r="G148" s="103"/>
      <c r="H148" s="104"/>
      <c r="I148" s="113"/>
      <c r="J148" s="114"/>
      <c r="K148" s="107"/>
      <c r="L148" s="189"/>
      <c r="M148" s="122"/>
      <c r="N148" s="129"/>
      <c r="O148" s="103"/>
      <c r="P148" s="154"/>
      <c r="Q148" s="113"/>
      <c r="R148" s="114"/>
      <c r="S148" s="103"/>
      <c r="T148" s="154"/>
      <c r="U148" s="113"/>
      <c r="V148" s="114"/>
      <c r="W148" s="109"/>
      <c r="X148" s="110"/>
      <c r="Y148" s="120"/>
      <c r="Z148" s="121"/>
      <c r="AA148" s="107"/>
      <c r="AB148" s="189"/>
      <c r="AC148" s="122"/>
      <c r="AD148" s="129"/>
      <c r="AE148" s="109"/>
      <c r="AF148" s="155"/>
      <c r="AG148" s="120"/>
      <c r="AH148" s="121"/>
      <c r="AI148" s="109"/>
      <c r="AJ148" s="155"/>
      <c r="AK148" s="120"/>
      <c r="AL148" s="114"/>
      <c r="AM148" s="103"/>
      <c r="AN148" s="113"/>
      <c r="AO148" s="123"/>
      <c r="AP148" s="129"/>
      <c r="AQ148" s="109"/>
      <c r="AR148" s="120"/>
      <c r="AS148" s="120"/>
      <c r="AT148" s="230"/>
      <c r="AU148" s="108"/>
      <c r="AV148" s="104"/>
      <c r="AW148" s="123"/>
      <c r="AX148" s="114"/>
      <c r="AY148" s="108"/>
      <c r="AZ148" s="104"/>
      <c r="BA148" s="113"/>
      <c r="BB148" s="114"/>
      <c r="BC148" s="107"/>
      <c r="BD148" s="189"/>
      <c r="BE148" s="122"/>
      <c r="BF148" s="129"/>
      <c r="BG148" s="31"/>
      <c r="BH148" s="40"/>
      <c r="BI148" s="108"/>
      <c r="BJ148" s="104"/>
      <c r="BK148" s="123"/>
      <c r="BL148" s="114"/>
      <c r="BM148" s="108"/>
      <c r="BN148" s="104"/>
      <c r="BO148" s="115"/>
      <c r="BP148" s="112"/>
      <c r="BQ148" s="108"/>
      <c r="BR148" s="104"/>
      <c r="BS148" s="123"/>
      <c r="BT148" s="114"/>
      <c r="BU148" s="31"/>
      <c r="BV148" s="72"/>
      <c r="BW148" s="107"/>
      <c r="BX148" s="141"/>
      <c r="BY148" s="135"/>
      <c r="BZ148" s="134"/>
      <c r="CA148" s="31"/>
      <c r="CB148" s="40"/>
      <c r="CC148" s="107"/>
      <c r="CD148" s="105"/>
      <c r="CE148" s="122"/>
      <c r="CF148" s="111"/>
      <c r="CG148" s="118"/>
      <c r="CH148" s="132"/>
      <c r="CI148" s="137"/>
      <c r="CJ148" s="126"/>
      <c r="CK148" s="107"/>
      <c r="CL148" s="141"/>
      <c r="CM148" s="135"/>
      <c r="CN148" s="148">
        <v>0</v>
      </c>
      <c r="CO148" s="107"/>
      <c r="CP148" s="189">
        <v>0</v>
      </c>
      <c r="CQ148" s="122">
        <v>14</v>
      </c>
      <c r="CR148" s="129">
        <v>0</v>
      </c>
      <c r="CS148" s="107"/>
      <c r="CT148" s="141">
        <v>0</v>
      </c>
      <c r="CU148" s="135"/>
      <c r="CV148" s="212">
        <v>0</v>
      </c>
      <c r="CW148" s="225"/>
      <c r="CX148" s="225"/>
      <c r="CY148" s="86">
        <f>LARGE((AB148,AD148,H148,J148,X148,Z148,L148,N148,P148,R148,T148,V148,AJ148,AL148,AF148,AH148,AN148,AP148,AR148,AT148,AZ148,BB148,BD148,BF148,BH148,BJ148,BL148,AV148,AX148,BN148,BP148,BR148,BT148,BV148,BX148,BZ148,CB148,CD148,CF148,CH148,CJ148,CL148,CN148,CP148,CR148,CT148,CV148,CX148),1)+LARGE((AB148,AD148,H148,J148,X148,Z148,L148,N148,P148,R148,T148,V148,AJ148,AL148,AF148,AH148,AN148,AP148,AR148,AT148,AZ148,BB148,BD148,BF148,BH148,BJ148,BL148,AV148,AX148,BN148,BP148,BR148,BT148,BV148,BX148,BZ148,CB148,CD148,CF148,CH148,AD148,AB148,CJ148,CL148,CN148,CP148,CR148,CT148,CV148,CX148),2)+LARGE((AB148,AD148,H148,J148,X148,Z148,L148,N148,P148,R148,T148,V148,AJ148,AL148,AF148,AH148,AN148,AP148,AR148,AT148,AZ148,BB148,BD148,BF148,BH148,BJ148,BL148,AV148,AX148,BN148,BP148,BR148,BT148,BV148,BX148,BZ148,CB148,CD148,CF148,CH148,CJ148,CL148,CN148,CP148,CR148,CT148,CV148,CX148),3)+LARGE((AD148,AB148,H148,J148,X148,Z148,L148,N148,P148,R148,T148,V148,AJ148,AL148,AF148,AH148,AN148,AP148,AR148,AT148,AZ148,BB148,BD148,BF148,BH148,BJ148,BL148,AV148,AX148,BN148,BP148,BR148,BT148,BV148,BX148,BZ148,CB148,CD148,CF148,CH148,CJ148,CL148,CN148,CP148,CR148,CT148,CV148,CX148),4)+LARGE((AB148,AD148,H148,J148,X148,Z148,L148,N148,P148,R148,T148,V148,AJ148,AL148,AF148,AH148,AN148,AP148,AR148,AT148,AZ148,BB148,BD148,BF148,BH148,BJ148,BL148,AV148,AX148,BN148,BP148,BR148,BT148,BV148,BX148,BZ148,CB148,CD148,CF148,CH148,CJ148,CL148,CN148,CP148,CR148,CT148,CV148,CX148),5)</f>
        <v>0</v>
      </c>
      <c r="CZ148" s="81"/>
      <c r="DA148" s="81"/>
      <c r="DB148" s="81"/>
      <c r="DC148" s="81"/>
      <c r="DD148" s="81"/>
      <c r="DE148" s="81"/>
      <c r="DF148" s="81"/>
      <c r="DG148" s="81"/>
      <c r="DH148" s="81"/>
      <c r="DI148" s="81"/>
      <c r="DJ148" s="81"/>
      <c r="DK148" s="81"/>
      <c r="DL148" s="81"/>
      <c r="DM148" s="81"/>
      <c r="DN148" s="81"/>
      <c r="DO148" s="81"/>
      <c r="DP148" s="81"/>
      <c r="DQ148" s="81"/>
      <c r="DR148" s="81"/>
      <c r="DS148" s="81"/>
      <c r="DT148" s="81"/>
      <c r="DU148" s="81"/>
      <c r="DV148" s="81"/>
      <c r="DW148" s="81"/>
      <c r="DX148" s="81"/>
      <c r="DY148" s="81"/>
      <c r="DZ148" s="81"/>
      <c r="EA148" s="81"/>
      <c r="EB148" s="81"/>
      <c r="EC148" s="81"/>
      <c r="ED148" s="81"/>
      <c r="EE148" s="81"/>
      <c r="EF148" s="81"/>
      <c r="EG148" s="81"/>
      <c r="EH148" s="81"/>
      <c r="EI148" s="81"/>
      <c r="EJ148" s="81"/>
      <c r="EK148" s="81"/>
      <c r="EL148" s="81"/>
      <c r="EM148" s="81"/>
      <c r="EN148" s="81"/>
      <c r="EO148" s="81"/>
      <c r="EP148" s="81"/>
      <c r="EQ148" s="81"/>
      <c r="ER148" s="81"/>
      <c r="ES148" s="81"/>
      <c r="ET148" s="81"/>
      <c r="EU148" s="81"/>
      <c r="EV148" s="81"/>
      <c r="EW148" s="81"/>
      <c r="EX148" s="81"/>
      <c r="EY148" s="81"/>
      <c r="EZ148" s="81"/>
      <c r="FA148" s="81"/>
      <c r="FB148" s="81"/>
      <c r="FC148" s="81"/>
      <c r="FD148" s="81"/>
      <c r="FE148" s="81"/>
      <c r="FF148" s="81"/>
      <c r="FG148" s="81"/>
      <c r="FH148" s="81"/>
      <c r="FI148" s="81"/>
      <c r="FJ148" s="81"/>
      <c r="FK148" s="81"/>
      <c r="FL148" s="81"/>
      <c r="FM148" s="81"/>
      <c r="FN148" s="81"/>
      <c r="FO148" s="81"/>
      <c r="FP148" s="81"/>
      <c r="FQ148" s="81"/>
      <c r="FR148" s="81"/>
      <c r="FS148" s="81"/>
      <c r="FT148" s="81"/>
      <c r="FU148" s="81"/>
      <c r="FV148" s="81"/>
      <c r="FW148" s="81"/>
      <c r="FX148" s="81"/>
      <c r="FY148" s="81"/>
      <c r="FZ148" s="81"/>
      <c r="GA148" s="81"/>
      <c r="GB148" s="81"/>
      <c r="GC148" s="81"/>
      <c r="GD148" s="81"/>
      <c r="GE148" s="81"/>
      <c r="GF148" s="81"/>
      <c r="GG148" s="81"/>
      <c r="GH148" s="81"/>
      <c r="GI148" s="81"/>
      <c r="GJ148" s="81"/>
      <c r="GK148" s="81"/>
      <c r="GL148" s="81"/>
      <c r="GM148" s="81"/>
      <c r="GN148" s="81"/>
      <c r="GO148" s="81"/>
      <c r="GP148" s="81"/>
      <c r="GQ148" s="81"/>
      <c r="GR148" s="81"/>
      <c r="GS148" s="81"/>
      <c r="GT148" s="85"/>
      <c r="GU148" s="85"/>
      <c r="GV148" s="85"/>
      <c r="GW148" s="85"/>
      <c r="GX148" s="85"/>
      <c r="GY148" s="85"/>
      <c r="GZ148" s="85"/>
    </row>
    <row r="149" spans="1:208" s="74" customFormat="1" ht="15" customHeight="1" thickTop="1" thickBot="1" x14ac:dyDescent="0.3">
      <c r="A149" s="24"/>
      <c r="B149" s="91" t="s">
        <v>390</v>
      </c>
      <c r="C149" s="159" t="s">
        <v>343</v>
      </c>
      <c r="D149" s="160" t="s">
        <v>344</v>
      </c>
      <c r="E149" s="161">
        <v>2005</v>
      </c>
      <c r="F149" s="172" t="s">
        <v>345</v>
      </c>
      <c r="G149" s="103"/>
      <c r="H149" s="104"/>
      <c r="I149" s="113"/>
      <c r="J149" s="114"/>
      <c r="K149" s="107"/>
      <c r="L149" s="189"/>
      <c r="M149" s="122"/>
      <c r="N149" s="195"/>
      <c r="O149" s="103"/>
      <c r="P149" s="154"/>
      <c r="Q149" s="113"/>
      <c r="R149" s="114"/>
      <c r="S149" s="103"/>
      <c r="T149" s="154"/>
      <c r="U149" s="113"/>
      <c r="V149" s="114"/>
      <c r="W149" s="109"/>
      <c r="X149" s="110"/>
      <c r="Y149" s="120"/>
      <c r="Z149" s="121"/>
      <c r="AA149" s="107"/>
      <c r="AB149" s="189"/>
      <c r="AC149" s="122"/>
      <c r="AD149" s="195"/>
      <c r="AE149" s="109"/>
      <c r="AF149" s="155"/>
      <c r="AG149" s="120"/>
      <c r="AH149" s="121"/>
      <c r="AI149" s="109"/>
      <c r="AJ149" s="155"/>
      <c r="AK149" s="120"/>
      <c r="AL149" s="121"/>
      <c r="AM149" s="103"/>
      <c r="AN149" s="113"/>
      <c r="AO149" s="123"/>
      <c r="AP149" s="129"/>
      <c r="AQ149" s="109"/>
      <c r="AR149" s="120"/>
      <c r="AS149" s="120">
        <v>13</v>
      </c>
      <c r="AT149" s="230">
        <v>0</v>
      </c>
      <c r="AU149" s="108"/>
      <c r="AV149" s="104"/>
      <c r="AW149" s="123"/>
      <c r="AX149" s="114"/>
      <c r="AY149" s="108"/>
      <c r="AZ149" s="104"/>
      <c r="BA149" s="113"/>
      <c r="BB149" s="114"/>
      <c r="BC149" s="107"/>
      <c r="BD149" s="189"/>
      <c r="BE149" s="122"/>
      <c r="BF149" s="195"/>
      <c r="BG149" s="31"/>
      <c r="BH149" s="40"/>
      <c r="BI149" s="108"/>
      <c r="BJ149" s="104"/>
      <c r="BK149" s="123"/>
      <c r="BL149" s="114"/>
      <c r="BM149" s="108"/>
      <c r="BN149" s="104"/>
      <c r="BO149" s="115"/>
      <c r="BP149" s="112"/>
      <c r="BQ149" s="108"/>
      <c r="BR149" s="104"/>
      <c r="BS149" s="123"/>
      <c r="BT149" s="114"/>
      <c r="BU149" s="31"/>
      <c r="BV149" s="40"/>
      <c r="BW149" s="107"/>
      <c r="BX149" s="105"/>
      <c r="BY149" s="122"/>
      <c r="BZ149" s="111"/>
      <c r="CA149" s="31"/>
      <c r="CB149" s="40"/>
      <c r="CC149" s="107"/>
      <c r="CD149" s="105"/>
      <c r="CE149" s="122"/>
      <c r="CF149" s="111"/>
      <c r="CG149" s="119"/>
      <c r="CH149" s="133"/>
      <c r="CI149" s="140"/>
      <c r="CJ149" s="149"/>
      <c r="CK149" s="107"/>
      <c r="CL149" s="141"/>
      <c r="CM149" s="122"/>
      <c r="CN149" s="148"/>
      <c r="CO149" s="107"/>
      <c r="CP149" s="189"/>
      <c r="CQ149" s="122"/>
      <c r="CR149" s="195">
        <v>0</v>
      </c>
      <c r="CS149" s="107"/>
      <c r="CT149" s="141">
        <v>0</v>
      </c>
      <c r="CU149" s="122"/>
      <c r="CV149" s="212">
        <v>0</v>
      </c>
      <c r="CW149" s="225"/>
      <c r="CX149" s="225">
        <v>0</v>
      </c>
      <c r="CY149" s="86">
        <f>LARGE((AB149,AD149,H149,J149,X149,Z149,L149,N149,P149,R149,T149,V149,AJ149,AL149,AF149,AH149,AN149,AP149,AR149,AT149,AZ149,BB149,BD149,BF149,BH149,BJ149,BL149,AV149,AX149,BN149,BP149,BR149,BT149,BV149,BX149,BZ149,CB149,CD149,CF149,CH149,CJ149,CL149,CN149,CP149,CR149,CT149,CV149,CX149),1)+LARGE((AB149,AD149,H149,J149,X149,Z149,L149,N149,P149,R149,T149,V149,AJ149,AL149,AF149,AH149,AN149,AP149,AR149,AT149,AZ149,BB149,BD149,BF149,BH149,BJ149,BL149,AV149,AX149,BN149,BP149,BR149,BT149,BV149,BX149,BZ149,CB149,CD149,CF149,CH149,AD149,AB149,CJ149,CL149,CN149,CP149,CR149,CT149,CV149,CX149),2)+LARGE((AB149,AD149,H149,J149,X149,Z149,L149,N149,P149,R149,T149,V149,AJ149,AL149,AF149,AH149,AN149,AP149,AR149,AT149,AZ149,BB149,BD149,BF149,BH149,BJ149,BL149,AV149,AX149,BN149,BP149,BR149,BT149,BV149,BX149,BZ149,CB149,CD149,CF149,CH149,CJ149,CL149,CN149,CP149,CR149,CT149,CV149,CX149),3)+LARGE((AD149,AB149,H149,J149,X149,Z149,L149,N149,P149,R149,T149,V149,AJ149,AL149,AF149,AH149,AN149,AP149,AR149,AT149,AZ149,BB149,BD149,BF149,BH149,BJ149,BL149,AV149,AX149,BN149,BP149,BR149,BT149,BV149,BX149,BZ149,CB149,CD149,CF149,CH149,CJ149,CL149,CN149,CP149,CR149,CT149,CV149,CX149),4)+LARGE((AB149,AD149,H149,J149,X149,Z149,L149,N149,P149,R149,T149,V149,AJ149,AL149,AF149,AH149,AN149,AP149,AR149,AT149,AZ149,BB149,BD149,BF149,BH149,BJ149,BL149,AV149,AX149,BN149,BP149,BR149,BT149,BV149,BX149,BZ149,CB149,CD149,CF149,CH149,CJ149,CL149,CN149,CP149,CR149,CT149,CV149,CX149),5)</f>
        <v>0</v>
      </c>
      <c r="CZ149" s="81"/>
      <c r="DA149" s="81"/>
      <c r="DB149" s="81"/>
      <c r="DC149" s="81"/>
      <c r="DD149" s="81"/>
      <c r="DE149" s="81"/>
      <c r="DF149" s="81"/>
      <c r="DG149" s="81"/>
      <c r="DH149" s="81"/>
      <c r="DI149" s="81"/>
      <c r="DJ149" s="81"/>
      <c r="DK149" s="81"/>
      <c r="DL149" s="81"/>
      <c r="DM149" s="81"/>
      <c r="DN149" s="81"/>
      <c r="DO149" s="81"/>
      <c r="DP149" s="81"/>
      <c r="DQ149" s="81"/>
      <c r="DR149" s="81"/>
      <c r="DS149" s="81"/>
      <c r="DT149" s="81"/>
      <c r="DU149" s="81"/>
      <c r="DV149" s="81"/>
      <c r="DW149" s="81"/>
      <c r="DX149" s="81"/>
      <c r="DY149" s="81"/>
      <c r="DZ149" s="81"/>
      <c r="EA149" s="81"/>
      <c r="EB149" s="81"/>
      <c r="EC149" s="81"/>
      <c r="ED149" s="81"/>
      <c r="EE149" s="81"/>
      <c r="EF149" s="81"/>
      <c r="EG149" s="81"/>
      <c r="EH149" s="81"/>
      <c r="EI149" s="81"/>
      <c r="EJ149" s="81"/>
      <c r="EK149" s="81"/>
      <c r="EL149" s="81"/>
      <c r="EM149" s="81"/>
      <c r="EN149" s="81"/>
      <c r="EO149" s="81"/>
      <c r="EP149" s="81"/>
      <c r="EQ149" s="81"/>
      <c r="ER149" s="81"/>
      <c r="ES149" s="81"/>
      <c r="ET149" s="81"/>
      <c r="EU149" s="81"/>
      <c r="EV149" s="81"/>
      <c r="EW149" s="81"/>
      <c r="EX149" s="81"/>
      <c r="EY149" s="81"/>
      <c r="EZ149" s="81"/>
      <c r="FA149" s="81"/>
      <c r="FB149" s="81"/>
      <c r="FC149" s="81"/>
      <c r="FD149" s="81"/>
      <c r="FE149" s="81"/>
      <c r="FF149" s="81"/>
      <c r="FG149" s="81"/>
      <c r="FH149" s="81"/>
      <c r="FI149" s="81"/>
      <c r="FJ149" s="81"/>
      <c r="FK149" s="81"/>
      <c r="FL149" s="81"/>
      <c r="FM149" s="81"/>
      <c r="FN149" s="81"/>
      <c r="FO149" s="81"/>
      <c r="FP149" s="81"/>
      <c r="FQ149" s="81"/>
      <c r="FR149" s="81"/>
      <c r="FS149" s="81"/>
      <c r="FT149" s="81"/>
      <c r="FU149" s="81"/>
      <c r="FV149" s="81"/>
      <c r="FW149" s="81"/>
      <c r="FX149" s="81"/>
      <c r="FY149" s="81"/>
      <c r="FZ149" s="81"/>
      <c r="GA149" s="81"/>
      <c r="GB149" s="81"/>
      <c r="GC149" s="81"/>
      <c r="GD149" s="81"/>
      <c r="GE149" s="81"/>
      <c r="GF149" s="81"/>
      <c r="GG149" s="81"/>
      <c r="GH149" s="81"/>
      <c r="GI149" s="81"/>
      <c r="GJ149" s="81"/>
      <c r="GK149" s="81"/>
      <c r="GL149" s="81"/>
      <c r="GM149" s="81"/>
      <c r="GN149" s="81"/>
      <c r="GO149" s="81"/>
      <c r="GP149" s="81"/>
      <c r="GQ149" s="81"/>
      <c r="GR149" s="81"/>
      <c r="GS149" s="81"/>
      <c r="GT149" s="85"/>
      <c r="GU149" s="85"/>
      <c r="GV149" s="85"/>
      <c r="GW149" s="85"/>
      <c r="GX149" s="85"/>
      <c r="GY149" s="85"/>
      <c r="GZ149" s="85"/>
    </row>
    <row r="150" spans="1:208" s="74" customFormat="1" ht="15" customHeight="1" thickTop="1" thickBot="1" x14ac:dyDescent="0.3">
      <c r="A150" s="24"/>
      <c r="B150" s="91" t="s">
        <v>390</v>
      </c>
      <c r="C150" s="159" t="s">
        <v>204</v>
      </c>
      <c r="D150" s="160" t="s">
        <v>205</v>
      </c>
      <c r="E150" s="161">
        <v>2004</v>
      </c>
      <c r="F150" s="172" t="s">
        <v>39</v>
      </c>
      <c r="G150" s="103"/>
      <c r="H150" s="104"/>
      <c r="I150" s="113"/>
      <c r="J150" s="114"/>
      <c r="K150" s="107"/>
      <c r="L150" s="189"/>
      <c r="M150" s="136"/>
      <c r="N150" s="195"/>
      <c r="O150" s="103"/>
      <c r="P150" s="154"/>
      <c r="Q150" s="113"/>
      <c r="R150" s="114"/>
      <c r="S150" s="103"/>
      <c r="T150" s="154"/>
      <c r="U150" s="113"/>
      <c r="V150" s="114"/>
      <c r="W150" s="109"/>
      <c r="X150" s="110"/>
      <c r="Y150" s="120"/>
      <c r="Z150" s="121"/>
      <c r="AA150" s="107"/>
      <c r="AB150" s="189"/>
      <c r="AC150" s="136"/>
      <c r="AD150" s="195"/>
      <c r="AE150" s="109"/>
      <c r="AF150" s="155"/>
      <c r="AG150" s="120"/>
      <c r="AH150" s="121"/>
      <c r="AI150" s="109"/>
      <c r="AJ150" s="155"/>
      <c r="AK150" s="120"/>
      <c r="AL150" s="114"/>
      <c r="AM150" s="103"/>
      <c r="AN150" s="113"/>
      <c r="AO150" s="123"/>
      <c r="AP150" s="129"/>
      <c r="AQ150" s="109"/>
      <c r="AR150" s="120"/>
      <c r="AS150" s="120"/>
      <c r="AT150" s="230"/>
      <c r="AU150" s="108"/>
      <c r="AV150" s="104"/>
      <c r="AW150" s="123"/>
      <c r="AX150" s="114"/>
      <c r="AY150" s="108"/>
      <c r="AZ150" s="104"/>
      <c r="BA150" s="113"/>
      <c r="BB150" s="114"/>
      <c r="BC150" s="107"/>
      <c r="BD150" s="189"/>
      <c r="BE150" s="136"/>
      <c r="BF150" s="195"/>
      <c r="BG150" s="31"/>
      <c r="BH150" s="40"/>
      <c r="BI150" s="108"/>
      <c r="BJ150" s="104"/>
      <c r="BK150" s="123"/>
      <c r="BL150" s="114"/>
      <c r="BM150" s="108"/>
      <c r="BN150" s="104"/>
      <c r="BO150" s="115"/>
      <c r="BP150" s="112"/>
      <c r="BQ150" s="108"/>
      <c r="BR150" s="104"/>
      <c r="BS150" s="123"/>
      <c r="BT150" s="114"/>
      <c r="BU150" s="31"/>
      <c r="BV150" s="72"/>
      <c r="BW150" s="131"/>
      <c r="BX150" s="141"/>
      <c r="BY150" s="122">
        <v>14</v>
      </c>
      <c r="BZ150" s="111">
        <v>0</v>
      </c>
      <c r="CA150" s="31"/>
      <c r="CB150" s="40"/>
      <c r="CC150" s="107"/>
      <c r="CD150" s="105"/>
      <c r="CE150" s="122"/>
      <c r="CF150" s="111"/>
      <c r="CG150" s="119"/>
      <c r="CH150" s="133"/>
      <c r="CI150" s="138"/>
      <c r="CJ150" s="149"/>
      <c r="CK150" s="107"/>
      <c r="CL150" s="141"/>
      <c r="CM150" s="136"/>
      <c r="CN150" s="148">
        <v>0</v>
      </c>
      <c r="CO150" s="107"/>
      <c r="CP150" s="189"/>
      <c r="CQ150" s="136"/>
      <c r="CR150" s="195">
        <v>0</v>
      </c>
      <c r="CS150" s="107"/>
      <c r="CT150" s="141">
        <v>0</v>
      </c>
      <c r="CU150" s="136"/>
      <c r="CV150" s="212">
        <v>0</v>
      </c>
      <c r="CW150" s="225"/>
      <c r="CX150" s="225"/>
      <c r="CY150" s="86">
        <f>LARGE((AB150,AD150,H150,J150,X150,Z150,L150,N150,P150,R150,T150,V150,AJ150,AL150,AF150,AH150,AN150,AP150,AR150,AT150,AZ150,BB150,BD150,BF150,BH150,BJ150,BL150,AV150,AX150,BN150,BP150,BR150,BT150,BV150,BX150,BZ150,CB150,CD150,CF150,CH150,CJ150,CL150,CN150,CP150,CR150,CT150,CV150,CX150),1)+LARGE((AB150,AD150,H150,J150,X150,Z150,L150,N150,P150,R150,T150,V150,AJ150,AL150,AF150,AH150,AN150,AP150,AR150,AT150,AZ150,BB150,BD150,BF150,BH150,BJ150,BL150,AV150,AX150,BN150,BP150,BR150,BT150,BV150,BX150,BZ150,CB150,CD150,CF150,CH150,AD150,AB150,CJ150,CL150,CN150,CP150,CR150,CT150,CV150,CX150),2)+LARGE((AB150,AD150,H150,J150,X150,Z150,L150,N150,P150,R150,T150,V150,AJ150,AL150,AF150,AH150,AN150,AP150,AR150,AT150,AZ150,BB150,BD150,BF150,BH150,BJ150,BL150,AV150,AX150,BN150,BP150,BR150,BT150,BV150,BX150,BZ150,CB150,CD150,CF150,CH150,CJ150,CL150,CN150,CP150,CR150,CT150,CV150,CX150),3)+LARGE((AD150,AB150,H150,J150,X150,Z150,L150,N150,P150,R150,T150,V150,AJ150,AL150,AF150,AH150,AN150,AP150,AR150,AT150,AZ150,BB150,BD150,BF150,BH150,BJ150,BL150,AV150,AX150,BN150,BP150,BR150,BT150,BV150,BX150,BZ150,CB150,CD150,CF150,CH150,CJ150,CL150,CN150,CP150,CR150,CT150,CV150,CX150),4)+LARGE((AB150,AD150,H150,J150,X150,Z150,L150,N150,P150,R150,T150,V150,AJ150,AL150,AF150,AH150,AN150,AP150,AR150,AT150,AZ150,BB150,BD150,BF150,BH150,BJ150,BL150,AV150,AX150,BN150,BP150,BR150,BT150,BV150,BX150,BZ150,CB150,CD150,CF150,CH150,CJ150,CL150,CN150,CP150,CR150,CT150,CV150,CX150),5)</f>
        <v>0</v>
      </c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5"/>
      <c r="GU150" s="85"/>
      <c r="GV150" s="85"/>
      <c r="GW150" s="85"/>
      <c r="GX150" s="85"/>
      <c r="GY150" s="85"/>
      <c r="GZ150" s="85"/>
    </row>
    <row r="151" spans="1:208" s="74" customFormat="1" ht="15" customHeight="1" thickTop="1" thickBot="1" x14ac:dyDescent="0.3">
      <c r="A151" s="24"/>
      <c r="B151" s="91" t="s">
        <v>390</v>
      </c>
      <c r="C151" s="145" t="s">
        <v>141</v>
      </c>
      <c r="D151" s="146" t="s">
        <v>84</v>
      </c>
      <c r="E151" s="102">
        <v>2003</v>
      </c>
      <c r="F151" s="173" t="s">
        <v>67</v>
      </c>
      <c r="G151" s="103"/>
      <c r="H151" s="104"/>
      <c r="I151" s="113"/>
      <c r="J151" s="114"/>
      <c r="K151" s="107"/>
      <c r="L151" s="189"/>
      <c r="M151" s="122"/>
      <c r="N151" s="195"/>
      <c r="O151" s="103"/>
      <c r="P151" s="154"/>
      <c r="Q151" s="113"/>
      <c r="R151" s="114"/>
      <c r="S151" s="103"/>
      <c r="T151" s="154"/>
      <c r="U151" s="113"/>
      <c r="V151" s="114"/>
      <c r="W151" s="109"/>
      <c r="X151" s="110"/>
      <c r="Y151" s="120"/>
      <c r="Z151" s="121"/>
      <c r="AA151" s="107"/>
      <c r="AB151" s="189"/>
      <c r="AC151" s="122"/>
      <c r="AD151" s="195"/>
      <c r="AE151" s="109"/>
      <c r="AF151" s="155"/>
      <c r="AG151" s="120"/>
      <c r="AH151" s="121"/>
      <c r="AI151" s="109"/>
      <c r="AJ151" s="155"/>
      <c r="AK151" s="120"/>
      <c r="AL151" s="121"/>
      <c r="AM151" s="103"/>
      <c r="AN151" s="113"/>
      <c r="AO151" s="123"/>
      <c r="AP151" s="129"/>
      <c r="AQ151" s="109"/>
      <c r="AR151" s="120"/>
      <c r="AS151" s="120"/>
      <c r="AT151" s="230"/>
      <c r="AU151" s="108"/>
      <c r="AV151" s="104"/>
      <c r="AW151" s="123"/>
      <c r="AX151" s="114"/>
      <c r="AY151" s="108">
        <v>35</v>
      </c>
      <c r="AZ151" s="104">
        <v>0</v>
      </c>
      <c r="BA151" s="113"/>
      <c r="BB151" s="114"/>
      <c r="BC151" s="107"/>
      <c r="BD151" s="189"/>
      <c r="BE151" s="122"/>
      <c r="BF151" s="195"/>
      <c r="BG151" s="31"/>
      <c r="BH151" s="40"/>
      <c r="BI151" s="108"/>
      <c r="BJ151" s="104"/>
      <c r="BK151" s="123"/>
      <c r="BL151" s="114"/>
      <c r="BM151" s="108"/>
      <c r="BN151" s="104"/>
      <c r="BO151" s="115"/>
      <c r="BP151" s="112"/>
      <c r="BQ151" s="108"/>
      <c r="BR151" s="104"/>
      <c r="BS151" s="123">
        <v>14</v>
      </c>
      <c r="BT151" s="114">
        <v>0</v>
      </c>
      <c r="BU151" s="31"/>
      <c r="BV151" s="40"/>
      <c r="BW151" s="107"/>
      <c r="BX151" s="105"/>
      <c r="BY151" s="122">
        <v>13</v>
      </c>
      <c r="BZ151" s="111">
        <v>0</v>
      </c>
      <c r="CA151" s="31"/>
      <c r="CB151" s="40"/>
      <c r="CC151" s="107"/>
      <c r="CD151" s="105"/>
      <c r="CE151" s="122"/>
      <c r="CF151" s="111"/>
      <c r="CG151" s="119"/>
      <c r="CH151" s="133"/>
      <c r="CI151" s="122"/>
      <c r="CJ151" s="111"/>
      <c r="CK151" s="107"/>
      <c r="CL151" s="141">
        <v>0</v>
      </c>
      <c r="CM151" s="122"/>
      <c r="CN151" s="148">
        <v>0</v>
      </c>
      <c r="CO151" s="107"/>
      <c r="CP151" s="189">
        <v>0</v>
      </c>
      <c r="CQ151" s="122"/>
      <c r="CR151" s="195">
        <v>0</v>
      </c>
      <c r="CS151" s="107"/>
      <c r="CT151" s="141">
        <v>0</v>
      </c>
      <c r="CU151" s="122"/>
      <c r="CV151" s="212">
        <v>0</v>
      </c>
      <c r="CW151" s="225"/>
      <c r="CX151" s="225"/>
      <c r="CY151" s="86">
        <f>LARGE((AB151,AD151,H151,J151,X151,Z151,L151,N151,P151,R151,T151,V151,AJ151,AL151,AF151,AH151,AN151,AP151,AR151,AT151,AZ151,BB151,BD151,BF151,BH151,BJ151,BL151,AV151,AX151,BN151,BP151,BR151,BT151,BV151,BX151,BZ151,CB151,CD151,CF151,CH151,CJ151,CL151,CN151,CP151,CR151,CT151,CV151,CX151),1)+LARGE((AB151,AD151,H151,J151,X151,Z151,L151,N151,P151,R151,T151,V151,AJ151,AL151,AF151,AH151,AN151,AP151,AR151,AT151,AZ151,BB151,BD151,BF151,BH151,BJ151,BL151,AV151,AX151,BN151,BP151,BR151,BT151,BV151,BX151,BZ151,CB151,CD151,CF151,CH151,AD151,AB151,CJ151,CL151,CN151,CP151,CR151,CT151,CV151,CX151),2)+LARGE((AB151,AD151,H151,J151,X151,Z151,L151,N151,P151,R151,T151,V151,AJ151,AL151,AF151,AH151,AN151,AP151,AR151,AT151,AZ151,BB151,BD151,BF151,BH151,BJ151,BL151,AV151,AX151,BN151,BP151,BR151,BT151,BV151,BX151,BZ151,CB151,CD151,CF151,CH151,CJ151,CL151,CN151,CP151,CR151,CT151,CV151,CX151),3)+LARGE((AD151,AB151,H151,J151,X151,Z151,L151,N151,P151,R151,T151,V151,AJ151,AL151,AF151,AH151,AN151,AP151,AR151,AT151,AZ151,BB151,BD151,BF151,BH151,BJ151,BL151,AV151,AX151,BN151,BP151,BR151,BT151,BV151,BX151,BZ151,CB151,CD151,CF151,CH151,CJ151,CL151,CN151,CP151,CR151,CT151,CV151,CX151),4)+LARGE((AB151,AD151,H151,J151,X151,Z151,L151,N151,P151,R151,T151,V151,AJ151,AL151,AF151,AH151,AN151,AP151,AR151,AT151,AZ151,BB151,BD151,BF151,BH151,BJ151,BL151,AV151,AX151,BN151,BP151,BR151,BT151,BV151,BX151,BZ151,CB151,CD151,CF151,CH151,CJ151,CL151,CN151,CP151,CR151,CT151,CV151,CX151),5)</f>
        <v>0</v>
      </c>
      <c r="CZ151" s="81"/>
      <c r="DA151" s="81"/>
      <c r="DB151" s="81"/>
      <c r="DC151" s="81"/>
      <c r="DD151" s="81"/>
      <c r="DE151" s="81"/>
      <c r="DF151" s="81"/>
      <c r="DG151" s="81"/>
      <c r="DH151" s="81"/>
      <c r="DI151" s="81"/>
      <c r="DJ151" s="81"/>
      <c r="DK151" s="81"/>
      <c r="DL151" s="81"/>
      <c r="DM151" s="81"/>
      <c r="DN151" s="81"/>
      <c r="DO151" s="81"/>
      <c r="DP151" s="81"/>
      <c r="DQ151" s="81"/>
      <c r="DR151" s="81"/>
      <c r="DS151" s="81"/>
      <c r="DT151" s="81"/>
      <c r="DU151" s="81"/>
      <c r="DV151" s="81"/>
      <c r="DW151" s="81"/>
      <c r="DX151" s="81"/>
      <c r="DY151" s="81"/>
      <c r="DZ151" s="81"/>
      <c r="EA151" s="81"/>
      <c r="EB151" s="81"/>
      <c r="EC151" s="81"/>
      <c r="ED151" s="81"/>
      <c r="EE151" s="81"/>
      <c r="EF151" s="81"/>
      <c r="EG151" s="81"/>
      <c r="EH151" s="81"/>
      <c r="EI151" s="81"/>
      <c r="EJ151" s="81"/>
      <c r="EK151" s="81"/>
      <c r="EL151" s="81"/>
      <c r="EM151" s="81"/>
      <c r="EN151" s="81"/>
      <c r="EO151" s="81"/>
      <c r="EP151" s="81"/>
      <c r="EQ151" s="81"/>
      <c r="ER151" s="81"/>
      <c r="ES151" s="81"/>
      <c r="ET151" s="81"/>
      <c r="EU151" s="81"/>
      <c r="EV151" s="81"/>
      <c r="EW151" s="81"/>
      <c r="EX151" s="81"/>
      <c r="EY151" s="81"/>
      <c r="EZ151" s="81"/>
      <c r="FA151" s="81"/>
      <c r="FB151" s="81"/>
      <c r="FC151" s="81"/>
      <c r="FD151" s="81"/>
      <c r="FE151" s="81"/>
      <c r="FF151" s="81"/>
      <c r="FG151" s="81"/>
      <c r="FH151" s="81"/>
      <c r="FI151" s="81"/>
      <c r="FJ151" s="81"/>
      <c r="FK151" s="81"/>
      <c r="FL151" s="81"/>
      <c r="FM151" s="81"/>
      <c r="FN151" s="81"/>
      <c r="FO151" s="81"/>
      <c r="FP151" s="81"/>
      <c r="FQ151" s="81"/>
      <c r="FR151" s="81"/>
      <c r="FS151" s="81"/>
      <c r="FT151" s="81"/>
      <c r="FU151" s="81"/>
      <c r="FV151" s="81"/>
      <c r="FW151" s="81"/>
      <c r="FX151" s="81"/>
      <c r="FY151" s="81"/>
      <c r="FZ151" s="81"/>
      <c r="GA151" s="81"/>
      <c r="GB151" s="81"/>
      <c r="GC151" s="81"/>
      <c r="GD151" s="81"/>
      <c r="GE151" s="81"/>
      <c r="GF151" s="81"/>
      <c r="GG151" s="81"/>
      <c r="GH151" s="81"/>
      <c r="GI151" s="81"/>
      <c r="GJ151" s="81"/>
      <c r="GK151" s="81"/>
      <c r="GL151" s="81"/>
      <c r="GM151" s="81"/>
      <c r="GN151" s="81"/>
      <c r="GO151" s="81"/>
      <c r="GP151" s="81"/>
      <c r="GQ151" s="81"/>
      <c r="GR151" s="81"/>
      <c r="GS151" s="81"/>
      <c r="GT151" s="85"/>
      <c r="GU151" s="85"/>
      <c r="GV151" s="85"/>
      <c r="GW151" s="85"/>
      <c r="GX151" s="85"/>
      <c r="GY151" s="85"/>
      <c r="GZ151" s="85"/>
    </row>
    <row r="152" spans="1:208" s="74" customFormat="1" ht="15" customHeight="1" thickTop="1" thickBot="1" x14ac:dyDescent="0.3">
      <c r="A152" s="24"/>
      <c r="B152" s="91" t="s">
        <v>390</v>
      </c>
      <c r="C152" s="159" t="s">
        <v>357</v>
      </c>
      <c r="D152" s="160" t="s">
        <v>358</v>
      </c>
      <c r="E152" s="161">
        <v>2005</v>
      </c>
      <c r="F152" s="172"/>
      <c r="G152" s="103"/>
      <c r="H152" s="104"/>
      <c r="I152" s="113"/>
      <c r="J152" s="114"/>
      <c r="K152" s="107"/>
      <c r="L152" s="189"/>
      <c r="M152" s="122"/>
      <c r="N152" s="195"/>
      <c r="O152" s="103"/>
      <c r="P152" s="154"/>
      <c r="Q152" s="113"/>
      <c r="R152" s="114"/>
      <c r="S152" s="103"/>
      <c r="T152" s="154"/>
      <c r="U152" s="113"/>
      <c r="V152" s="114"/>
      <c r="W152" s="109"/>
      <c r="X152" s="110"/>
      <c r="Y152" s="120"/>
      <c r="Z152" s="121"/>
      <c r="AA152" s="107"/>
      <c r="AB152" s="189"/>
      <c r="AC152" s="122"/>
      <c r="AD152" s="195"/>
      <c r="AE152" s="109"/>
      <c r="AF152" s="155"/>
      <c r="AG152" s="120"/>
      <c r="AH152" s="121"/>
      <c r="AI152" s="109"/>
      <c r="AJ152" s="155"/>
      <c r="AK152" s="120"/>
      <c r="AL152" s="121"/>
      <c r="AM152" s="103"/>
      <c r="AN152" s="113"/>
      <c r="AO152" s="123">
        <v>36</v>
      </c>
      <c r="AP152" s="129">
        <v>0</v>
      </c>
      <c r="AQ152" s="109"/>
      <c r="AR152" s="120"/>
      <c r="AS152" s="120"/>
      <c r="AT152" s="230"/>
      <c r="AU152" s="108"/>
      <c r="AV152" s="104"/>
      <c r="AW152" s="123"/>
      <c r="AX152" s="114"/>
      <c r="AY152" s="108"/>
      <c r="AZ152" s="104"/>
      <c r="BA152" s="113"/>
      <c r="BB152" s="114"/>
      <c r="BC152" s="107"/>
      <c r="BD152" s="189"/>
      <c r="BE152" s="122"/>
      <c r="BF152" s="195"/>
      <c r="BG152" s="31"/>
      <c r="BH152" s="40"/>
      <c r="BI152" s="108"/>
      <c r="BJ152" s="104"/>
      <c r="BK152" s="123"/>
      <c r="BL152" s="114"/>
      <c r="BM152" s="108"/>
      <c r="BN152" s="104"/>
      <c r="BO152" s="116"/>
      <c r="BP152" s="111"/>
      <c r="BQ152" s="108"/>
      <c r="BR152" s="104"/>
      <c r="BS152" s="123"/>
      <c r="BT152" s="114"/>
      <c r="BU152" s="31"/>
      <c r="BV152" s="40"/>
      <c r="BW152" s="107"/>
      <c r="BX152" s="105"/>
      <c r="BY152" s="122"/>
      <c r="BZ152" s="111"/>
      <c r="CA152" s="31"/>
      <c r="CB152" s="40"/>
      <c r="CC152" s="107"/>
      <c r="CD152" s="105"/>
      <c r="CE152" s="122"/>
      <c r="CF152" s="111"/>
      <c r="CG152" s="119"/>
      <c r="CH152" s="133"/>
      <c r="CI152" s="140"/>
      <c r="CJ152" s="139"/>
      <c r="CK152" s="107"/>
      <c r="CL152" s="141"/>
      <c r="CM152" s="122"/>
      <c r="CN152" s="148"/>
      <c r="CO152" s="107"/>
      <c r="CP152" s="189"/>
      <c r="CQ152" s="122"/>
      <c r="CR152" s="195">
        <v>0</v>
      </c>
      <c r="CS152" s="107"/>
      <c r="CT152" s="141">
        <v>0</v>
      </c>
      <c r="CU152" s="122"/>
      <c r="CV152" s="212">
        <v>0</v>
      </c>
      <c r="CW152" s="216"/>
      <c r="CX152" s="216">
        <v>0</v>
      </c>
      <c r="CY152" s="86">
        <f>LARGE((AB152,AD152,H152,J152,X152,Z152,L152,N152,P152,R152,T152,V152,AJ152,AL152,AF152,AH152,AN152,AP152,AR152,AT152,AZ152,BB152,BD152,BF152,BH152,BJ152,BL152,AV152,AX152,BN152,BP152,BR152,BT152,BV152,BX152,BZ152,CB152,CD152,CF152,CH152,CJ152,CL152,CN152,CP152,CR152,CT152,CV152,CX152),1)+LARGE((AB152,AD152,H152,J152,X152,Z152,L152,N152,P152,R152,T152,V152,AJ152,AL152,AF152,AH152,AN152,AP152,AR152,AT152,AZ152,BB152,BD152,BF152,BH152,BJ152,BL152,AV152,AX152,BN152,BP152,BR152,BT152,BV152,BX152,BZ152,CB152,CD152,CF152,CH152,AD152,AB152,CJ152,CL152,CN152,CP152,CR152,CT152,CV152,CX152),2)+LARGE((AB152,AD152,H152,J152,X152,Z152,L152,N152,P152,R152,T152,V152,AJ152,AL152,AF152,AH152,AN152,AP152,AR152,AT152,AZ152,BB152,BD152,BF152,BH152,BJ152,BL152,AV152,AX152,BN152,BP152,BR152,BT152,BV152,BX152,BZ152,CB152,CD152,CF152,CH152,CJ152,CL152,CN152,CP152,CR152,CT152,CV152,CX152),3)+LARGE((AD152,AB152,H152,J152,X152,Z152,L152,N152,P152,R152,T152,V152,AJ152,AL152,AF152,AH152,AN152,AP152,AR152,AT152,AZ152,BB152,BD152,BF152,BH152,BJ152,BL152,AV152,AX152,BN152,BP152,BR152,BT152,BV152,BX152,BZ152,CB152,CD152,CF152,CH152,CJ152,CL152,CN152,CP152,CR152,CT152,CV152,CX152),4)+LARGE((AB152,AD152,H152,J152,X152,Z152,L152,N152,P152,R152,T152,V152,AJ152,AL152,AF152,AH152,AN152,AP152,AR152,AT152,AZ152,BB152,BD152,BF152,BH152,BJ152,BL152,AV152,AX152,BN152,BP152,BR152,BT152,BV152,BX152,BZ152,CB152,CD152,CF152,CH152,CJ152,CL152,CN152,CP152,CR152,CT152,CV152,CX152),5)</f>
        <v>0</v>
      </c>
      <c r="CZ152" s="81"/>
      <c r="DA152" s="81"/>
      <c r="DB152" s="81"/>
      <c r="DC152" s="81"/>
      <c r="DD152" s="81"/>
      <c r="DE152" s="81"/>
      <c r="DF152" s="81"/>
      <c r="DG152" s="81"/>
      <c r="DH152" s="81"/>
      <c r="DI152" s="81"/>
      <c r="DJ152" s="81"/>
      <c r="DK152" s="81"/>
      <c r="DL152" s="81"/>
      <c r="DM152" s="81"/>
      <c r="DN152" s="81"/>
      <c r="DO152" s="81"/>
      <c r="DP152" s="81"/>
      <c r="DQ152" s="81"/>
      <c r="DR152" s="81"/>
      <c r="DS152" s="81"/>
      <c r="DT152" s="81"/>
      <c r="DU152" s="81"/>
      <c r="DV152" s="81"/>
      <c r="DW152" s="81"/>
      <c r="DX152" s="81"/>
      <c r="DY152" s="81"/>
      <c r="DZ152" s="81"/>
      <c r="EA152" s="81"/>
      <c r="EB152" s="81"/>
      <c r="EC152" s="81"/>
      <c r="ED152" s="81"/>
      <c r="EE152" s="81"/>
      <c r="EF152" s="81"/>
      <c r="EG152" s="81"/>
      <c r="EH152" s="81"/>
      <c r="EI152" s="81"/>
      <c r="EJ152" s="81"/>
      <c r="EK152" s="81"/>
      <c r="EL152" s="81"/>
      <c r="EM152" s="81"/>
      <c r="EN152" s="81"/>
      <c r="EO152" s="81"/>
      <c r="EP152" s="81"/>
      <c r="EQ152" s="81"/>
      <c r="ER152" s="81"/>
      <c r="ES152" s="81"/>
      <c r="ET152" s="81"/>
      <c r="EU152" s="81"/>
      <c r="EV152" s="81"/>
      <c r="EW152" s="81"/>
      <c r="EX152" s="81"/>
      <c r="EY152" s="81"/>
      <c r="EZ152" s="81"/>
      <c r="FA152" s="81"/>
      <c r="FB152" s="81"/>
      <c r="FC152" s="81"/>
      <c r="FD152" s="81"/>
      <c r="FE152" s="81"/>
      <c r="FF152" s="81"/>
      <c r="FG152" s="81"/>
      <c r="FH152" s="81"/>
      <c r="FI152" s="81"/>
      <c r="FJ152" s="81"/>
      <c r="FK152" s="81"/>
      <c r="FL152" s="81"/>
      <c r="FM152" s="81"/>
      <c r="FN152" s="81"/>
      <c r="FO152" s="81"/>
      <c r="FP152" s="81"/>
      <c r="FQ152" s="81"/>
      <c r="FR152" s="81"/>
      <c r="FS152" s="81"/>
      <c r="FT152" s="81"/>
      <c r="FU152" s="81"/>
      <c r="FV152" s="81"/>
      <c r="FW152" s="81"/>
      <c r="FX152" s="81"/>
      <c r="FY152" s="81"/>
      <c r="FZ152" s="81"/>
      <c r="GA152" s="81"/>
      <c r="GB152" s="81"/>
      <c r="GC152" s="81"/>
      <c r="GD152" s="81"/>
      <c r="GE152" s="81"/>
      <c r="GF152" s="81"/>
      <c r="GG152" s="81"/>
      <c r="GH152" s="81"/>
      <c r="GI152" s="81"/>
      <c r="GJ152" s="81"/>
      <c r="GK152" s="81"/>
      <c r="GL152" s="81"/>
      <c r="GM152" s="81"/>
      <c r="GN152" s="81"/>
      <c r="GO152" s="81"/>
      <c r="GP152" s="81"/>
      <c r="GQ152" s="81"/>
      <c r="GR152" s="81"/>
      <c r="GS152" s="81"/>
      <c r="GT152" s="85"/>
      <c r="GU152" s="85"/>
      <c r="GV152" s="85"/>
      <c r="GW152" s="85"/>
      <c r="GX152" s="85"/>
      <c r="GY152" s="85"/>
      <c r="GZ152" s="85"/>
    </row>
    <row r="153" spans="1:208" s="74" customFormat="1" ht="15" customHeight="1" thickTop="1" thickBot="1" x14ac:dyDescent="0.3">
      <c r="A153" s="24"/>
      <c r="B153" s="91" t="s">
        <v>390</v>
      </c>
      <c r="C153" s="167" t="s">
        <v>314</v>
      </c>
      <c r="D153" s="168" t="s">
        <v>315</v>
      </c>
      <c r="E153" s="169">
        <v>2006</v>
      </c>
      <c r="F153" s="174"/>
      <c r="G153" s="103"/>
      <c r="H153" s="104"/>
      <c r="I153" s="113"/>
      <c r="J153" s="114"/>
      <c r="K153" s="107"/>
      <c r="L153" s="189"/>
      <c r="M153" s="136"/>
      <c r="N153" s="195"/>
      <c r="O153" s="103"/>
      <c r="P153" s="154"/>
      <c r="Q153" s="113"/>
      <c r="R153" s="114"/>
      <c r="S153" s="103"/>
      <c r="T153" s="154"/>
      <c r="U153" s="113"/>
      <c r="V153" s="114"/>
      <c r="W153" s="109"/>
      <c r="X153" s="110"/>
      <c r="Y153" s="120"/>
      <c r="Z153" s="121"/>
      <c r="AA153" s="107"/>
      <c r="AB153" s="189"/>
      <c r="AC153" s="136"/>
      <c r="AD153" s="195"/>
      <c r="AE153" s="109"/>
      <c r="AF153" s="155"/>
      <c r="AG153" s="120"/>
      <c r="AH153" s="121"/>
      <c r="AI153" s="109"/>
      <c r="AJ153" s="155"/>
      <c r="AK153" s="120"/>
      <c r="AL153" s="114"/>
      <c r="AM153" s="103"/>
      <c r="AN153" s="113"/>
      <c r="AO153" s="123">
        <v>35</v>
      </c>
      <c r="AP153" s="129">
        <v>0</v>
      </c>
      <c r="AQ153" s="109"/>
      <c r="AR153" s="120"/>
      <c r="AS153" s="120"/>
      <c r="AT153" s="230"/>
      <c r="AU153" s="108"/>
      <c r="AV153" s="104"/>
      <c r="AW153" s="123"/>
      <c r="AX153" s="114"/>
      <c r="AY153" s="108"/>
      <c r="AZ153" s="104"/>
      <c r="BA153" s="113"/>
      <c r="BB153" s="114"/>
      <c r="BC153" s="107"/>
      <c r="BD153" s="189"/>
      <c r="BE153" s="136"/>
      <c r="BF153" s="195"/>
      <c r="BG153" s="31"/>
      <c r="BH153" s="40"/>
      <c r="BI153" s="108"/>
      <c r="BJ153" s="104"/>
      <c r="BK153" s="123"/>
      <c r="BL153" s="114"/>
      <c r="BM153" s="108"/>
      <c r="BN153" s="104"/>
      <c r="BO153" s="115"/>
      <c r="BP153" s="112"/>
      <c r="BQ153" s="108"/>
      <c r="BR153" s="104"/>
      <c r="BS153" s="123"/>
      <c r="BT153" s="114"/>
      <c r="BU153" s="31"/>
      <c r="BV153" s="72"/>
      <c r="BW153" s="131"/>
      <c r="BX153" s="141"/>
      <c r="BY153" s="122"/>
      <c r="BZ153" s="111"/>
      <c r="CA153" s="31"/>
      <c r="CB153" s="40"/>
      <c r="CC153" s="107"/>
      <c r="CD153" s="105"/>
      <c r="CE153" s="122"/>
      <c r="CF153" s="111"/>
      <c r="CG153" s="119"/>
      <c r="CH153" s="133"/>
      <c r="CI153" s="138"/>
      <c r="CJ153" s="149"/>
      <c r="CK153" s="107"/>
      <c r="CL153" s="141"/>
      <c r="CM153" s="136"/>
      <c r="CN153" s="148"/>
      <c r="CO153" s="107"/>
      <c r="CP153" s="189"/>
      <c r="CQ153" s="136"/>
      <c r="CR153" s="195">
        <v>0</v>
      </c>
      <c r="CS153" s="107"/>
      <c r="CT153" s="141">
        <v>0</v>
      </c>
      <c r="CU153" s="136"/>
      <c r="CV153" s="212">
        <v>0</v>
      </c>
      <c r="CW153" s="225"/>
      <c r="CX153" s="225">
        <v>0</v>
      </c>
      <c r="CY153" s="86">
        <f>LARGE((AB153,AD153,H153,J153,X153,Z153,L153,N153,P153,R153,T153,V153,AJ153,AL153,AF153,AH153,AN153,AP153,AR153,AT153,AZ153,BB153,BD153,BF153,BH153,BJ153,BL153,AV153,AX153,BN153,BP153,BR153,BT153,BV153,BX153,BZ153,CB153,CD153,CF153,CH153,CJ153,CL153,CN153,CP153,CR153,CT153,CV153,CX153),1)+LARGE((AB153,AD153,H153,J153,X153,Z153,L153,N153,P153,R153,T153,V153,AJ153,AL153,AF153,AH153,AN153,AP153,AR153,AT153,AZ153,BB153,BD153,BF153,BH153,BJ153,BL153,AV153,AX153,BN153,BP153,BR153,BT153,BV153,BX153,BZ153,CB153,CD153,CF153,CH153,AD153,AB153,CJ153,CL153,CN153,CP153,CR153,CT153,CV153,CX153),2)+LARGE((AB153,AD153,H153,J153,X153,Z153,L153,N153,P153,R153,T153,V153,AJ153,AL153,AF153,AH153,AN153,AP153,AR153,AT153,AZ153,BB153,BD153,BF153,BH153,BJ153,BL153,AV153,AX153,BN153,BP153,BR153,BT153,BV153,BX153,BZ153,CB153,CD153,CF153,CH153,CJ153,CL153,CN153,CP153,CR153,CT153,CV153,CX153),3)+LARGE((AD153,AB153,H153,J153,X153,Z153,L153,N153,P153,R153,T153,V153,AJ153,AL153,AF153,AH153,AN153,AP153,AR153,AT153,AZ153,BB153,BD153,BF153,BH153,BJ153,BL153,AV153,AX153,BN153,BP153,BR153,BT153,BV153,BX153,BZ153,CB153,CD153,CF153,CH153,CJ153,CL153,CN153,CP153,CR153,CT153,CV153,CX153),4)+LARGE((AB153,AD153,H153,J153,X153,Z153,L153,N153,P153,R153,T153,V153,AJ153,AL153,AF153,AH153,AN153,AP153,AR153,AT153,AZ153,BB153,BD153,BF153,BH153,BJ153,BL153,AV153,AX153,BN153,BP153,BR153,BT153,BV153,BX153,BZ153,CB153,CD153,CF153,CH153,CJ153,CL153,CN153,CP153,CR153,CT153,CV153,CX153),5)</f>
        <v>0</v>
      </c>
      <c r="CZ153" s="81"/>
      <c r="DA153" s="81"/>
      <c r="DB153" s="81"/>
      <c r="DC153" s="81"/>
      <c r="DD153" s="81"/>
      <c r="DE153" s="81"/>
      <c r="DF153" s="81"/>
      <c r="DG153" s="81"/>
      <c r="DH153" s="81"/>
      <c r="DI153" s="81"/>
      <c r="DJ153" s="81"/>
      <c r="DK153" s="81"/>
      <c r="DL153" s="81"/>
      <c r="DM153" s="81"/>
      <c r="DN153" s="81"/>
      <c r="DO153" s="81"/>
      <c r="DP153" s="81"/>
      <c r="DQ153" s="81"/>
      <c r="DR153" s="81"/>
      <c r="DS153" s="81"/>
      <c r="DT153" s="81"/>
      <c r="DU153" s="81"/>
      <c r="DV153" s="81"/>
      <c r="DW153" s="81"/>
      <c r="DX153" s="81"/>
      <c r="DY153" s="81"/>
      <c r="DZ153" s="81"/>
      <c r="EA153" s="81"/>
      <c r="EB153" s="81"/>
      <c r="EC153" s="81"/>
      <c r="ED153" s="81"/>
      <c r="EE153" s="81"/>
      <c r="EF153" s="81"/>
      <c r="EG153" s="81"/>
      <c r="EH153" s="81"/>
      <c r="EI153" s="81"/>
      <c r="EJ153" s="81"/>
      <c r="EK153" s="81"/>
      <c r="EL153" s="81"/>
      <c r="EM153" s="81"/>
      <c r="EN153" s="81"/>
      <c r="EO153" s="81"/>
      <c r="EP153" s="81"/>
      <c r="EQ153" s="81"/>
      <c r="ER153" s="81"/>
      <c r="ES153" s="81"/>
      <c r="ET153" s="81"/>
      <c r="EU153" s="81"/>
      <c r="EV153" s="81"/>
      <c r="EW153" s="81"/>
      <c r="EX153" s="81"/>
      <c r="EY153" s="81"/>
      <c r="EZ153" s="81"/>
      <c r="FA153" s="81"/>
      <c r="FB153" s="81"/>
      <c r="FC153" s="81"/>
      <c r="FD153" s="81"/>
      <c r="FE153" s="81"/>
      <c r="FF153" s="81"/>
      <c r="FG153" s="81"/>
      <c r="FH153" s="81"/>
      <c r="FI153" s="81"/>
      <c r="FJ153" s="81"/>
      <c r="FK153" s="81"/>
      <c r="FL153" s="81"/>
      <c r="FM153" s="81"/>
      <c r="FN153" s="81"/>
      <c r="FO153" s="81"/>
      <c r="FP153" s="81"/>
      <c r="FQ153" s="81"/>
      <c r="FR153" s="81"/>
      <c r="FS153" s="81"/>
      <c r="FT153" s="81"/>
      <c r="FU153" s="81"/>
      <c r="FV153" s="81"/>
      <c r="FW153" s="81"/>
      <c r="FX153" s="81"/>
      <c r="FY153" s="81"/>
      <c r="FZ153" s="81"/>
      <c r="GA153" s="81"/>
      <c r="GB153" s="81"/>
      <c r="GC153" s="81"/>
      <c r="GD153" s="81"/>
      <c r="GE153" s="81"/>
      <c r="GF153" s="81"/>
      <c r="GG153" s="81"/>
      <c r="GH153" s="81"/>
      <c r="GI153" s="81"/>
      <c r="GJ153" s="81"/>
      <c r="GK153" s="81"/>
      <c r="GL153" s="81"/>
      <c r="GM153" s="81"/>
      <c r="GN153" s="81"/>
      <c r="GO153" s="81"/>
      <c r="GP153" s="81"/>
      <c r="GQ153" s="81"/>
      <c r="GR153" s="81"/>
      <c r="GS153" s="81"/>
      <c r="GT153" s="85"/>
      <c r="GU153" s="85"/>
      <c r="GV153" s="85"/>
      <c r="GW153" s="85"/>
      <c r="GX153" s="85"/>
      <c r="GY153" s="85"/>
      <c r="GZ153" s="85"/>
    </row>
    <row r="154" spans="1:208" s="74" customFormat="1" ht="15" customHeight="1" thickTop="1" thickBot="1" x14ac:dyDescent="0.3">
      <c r="A154" s="24"/>
      <c r="B154" s="91" t="s">
        <v>390</v>
      </c>
      <c r="C154" s="167" t="s">
        <v>353</v>
      </c>
      <c r="D154" s="168" t="s">
        <v>354</v>
      </c>
      <c r="E154" s="169">
        <v>2006</v>
      </c>
      <c r="F154" s="174" t="s">
        <v>293</v>
      </c>
      <c r="G154" s="103"/>
      <c r="H154" s="104"/>
      <c r="I154" s="113"/>
      <c r="J154" s="114"/>
      <c r="K154" s="107"/>
      <c r="L154" s="189"/>
      <c r="M154" s="122"/>
      <c r="N154" s="195"/>
      <c r="O154" s="103"/>
      <c r="P154" s="154"/>
      <c r="Q154" s="113"/>
      <c r="R154" s="114"/>
      <c r="S154" s="103"/>
      <c r="T154" s="154"/>
      <c r="U154" s="113"/>
      <c r="V154" s="114"/>
      <c r="W154" s="109"/>
      <c r="X154" s="110"/>
      <c r="Y154" s="120"/>
      <c r="Z154" s="121"/>
      <c r="AA154" s="107"/>
      <c r="AB154" s="189"/>
      <c r="AC154" s="122"/>
      <c r="AD154" s="195"/>
      <c r="AE154" s="109"/>
      <c r="AF154" s="155"/>
      <c r="AG154" s="120"/>
      <c r="AH154" s="121"/>
      <c r="AI154" s="109"/>
      <c r="AJ154" s="155"/>
      <c r="AK154" s="120"/>
      <c r="AL154" s="121"/>
      <c r="AM154" s="103"/>
      <c r="AN154" s="113"/>
      <c r="AO154" s="123"/>
      <c r="AP154" s="129"/>
      <c r="AQ154" s="109"/>
      <c r="AR154" s="120"/>
      <c r="AS154" s="120">
        <v>17</v>
      </c>
      <c r="AT154" s="230">
        <v>0</v>
      </c>
      <c r="AU154" s="108"/>
      <c r="AV154" s="104"/>
      <c r="AW154" s="123"/>
      <c r="AX154" s="114"/>
      <c r="AY154" s="108"/>
      <c r="AZ154" s="104"/>
      <c r="BA154" s="113"/>
      <c r="BB154" s="114"/>
      <c r="BC154" s="107"/>
      <c r="BD154" s="189"/>
      <c r="BE154" s="122"/>
      <c r="BF154" s="195"/>
      <c r="BG154" s="31"/>
      <c r="BH154" s="40"/>
      <c r="BI154" s="108"/>
      <c r="BJ154" s="104"/>
      <c r="BK154" s="123"/>
      <c r="BL154" s="114"/>
      <c r="BM154" s="108"/>
      <c r="BN154" s="104"/>
      <c r="BO154" s="115"/>
      <c r="BP154" s="112"/>
      <c r="BQ154" s="108"/>
      <c r="BR154" s="104"/>
      <c r="BS154" s="123"/>
      <c r="BT154" s="114"/>
      <c r="BU154" s="31"/>
      <c r="BV154" s="40"/>
      <c r="BW154" s="107"/>
      <c r="BX154" s="105"/>
      <c r="BY154" s="122"/>
      <c r="BZ154" s="111"/>
      <c r="CA154" s="31"/>
      <c r="CB154" s="40"/>
      <c r="CC154" s="107"/>
      <c r="CD154" s="105"/>
      <c r="CE154" s="122"/>
      <c r="CF154" s="111"/>
      <c r="CG154" s="119"/>
      <c r="CH154" s="133"/>
      <c r="CI154" s="140"/>
      <c r="CJ154" s="149"/>
      <c r="CK154" s="107"/>
      <c r="CL154" s="141"/>
      <c r="CM154" s="122"/>
      <c r="CN154" s="148"/>
      <c r="CO154" s="107"/>
      <c r="CP154" s="189"/>
      <c r="CQ154" s="122"/>
      <c r="CR154" s="195">
        <v>0</v>
      </c>
      <c r="CS154" s="107"/>
      <c r="CT154" s="141">
        <v>0</v>
      </c>
      <c r="CU154" s="122"/>
      <c r="CV154" s="212">
        <v>0</v>
      </c>
      <c r="CW154" s="225"/>
      <c r="CX154" s="225">
        <v>0</v>
      </c>
      <c r="CY154" s="86">
        <f>LARGE((AB154,AD154,H154,J154,X154,Z154,L154,N154,P154,R154,T154,V154,AJ154,AL154,AF154,AH154,AN154,AP154,AR154,AT154,AZ154,BB154,BD154,BF154,BH154,BJ154,BL154,AV154,AX154,BN154,BP154,BR154,BT154,BV154,BX154,BZ154,CB154,CD154,CF154,CH154,CJ154,CL154,CN154,CP154,CR154,CT154,CV154,CX154),1)+LARGE((AB154,AD154,H154,J154,X154,Z154,L154,N154,P154,R154,T154,V154,AJ154,AL154,AF154,AH154,AN154,AP154,AR154,AT154,AZ154,BB154,BD154,BF154,BH154,BJ154,BL154,AV154,AX154,BN154,BP154,BR154,BT154,BV154,BX154,BZ154,CB154,CD154,CF154,CH154,AD154,AB154,CJ154,CL154,CN154,CP154,CR154,CT154,CV154,CX154),2)+LARGE((AB154,AD154,H154,J154,X154,Z154,L154,N154,P154,R154,T154,V154,AJ154,AL154,AF154,AH154,AN154,AP154,AR154,AT154,AZ154,BB154,BD154,BF154,BH154,BJ154,BL154,AV154,AX154,BN154,BP154,BR154,BT154,BV154,BX154,BZ154,CB154,CD154,CF154,CH154,CJ154,CL154,CN154,CP154,CR154,CT154,CV154,CX154),3)+LARGE((AD154,AB154,H154,J154,X154,Z154,L154,N154,P154,R154,T154,V154,AJ154,AL154,AF154,AH154,AN154,AP154,AR154,AT154,AZ154,BB154,BD154,BF154,BH154,BJ154,BL154,AV154,AX154,BN154,BP154,BR154,BT154,BV154,BX154,BZ154,CB154,CD154,CF154,CH154,CJ154,CL154,CN154,CP154,CR154,CT154,CV154,CX154),4)+LARGE((AB154,AD154,H154,J154,X154,Z154,L154,N154,P154,R154,T154,V154,AJ154,AL154,AF154,AH154,AN154,AP154,AR154,AT154,AZ154,BB154,BD154,BF154,BH154,BJ154,BL154,AV154,AX154,BN154,BP154,BR154,BT154,BV154,BX154,BZ154,CB154,CD154,CF154,CH154,CJ154,CL154,CN154,CP154,CR154,CT154,CV154,CX154),5)</f>
        <v>0</v>
      </c>
      <c r="CZ154" s="81"/>
      <c r="DA154" s="81"/>
      <c r="DB154" s="81"/>
      <c r="DC154" s="81"/>
      <c r="DD154" s="81"/>
      <c r="DE154" s="81"/>
      <c r="DF154" s="81"/>
      <c r="DG154" s="81"/>
      <c r="DH154" s="81"/>
      <c r="DI154" s="81"/>
      <c r="DJ154" s="81"/>
      <c r="DK154" s="81"/>
      <c r="DL154" s="81"/>
      <c r="DM154" s="81"/>
      <c r="DN154" s="81"/>
      <c r="DO154" s="81"/>
      <c r="DP154" s="81"/>
      <c r="DQ154" s="81"/>
      <c r="DR154" s="81"/>
      <c r="DS154" s="81"/>
      <c r="DT154" s="81"/>
      <c r="DU154" s="81"/>
      <c r="DV154" s="81"/>
      <c r="DW154" s="81"/>
      <c r="DX154" s="81"/>
      <c r="DY154" s="81"/>
      <c r="DZ154" s="81"/>
      <c r="EA154" s="81"/>
      <c r="EB154" s="81"/>
      <c r="EC154" s="81"/>
      <c r="ED154" s="81"/>
      <c r="EE154" s="81"/>
      <c r="EF154" s="81"/>
      <c r="EG154" s="81"/>
      <c r="EH154" s="81"/>
      <c r="EI154" s="81"/>
      <c r="EJ154" s="81"/>
      <c r="EK154" s="81"/>
      <c r="EL154" s="81"/>
      <c r="EM154" s="81"/>
      <c r="EN154" s="81"/>
      <c r="EO154" s="81"/>
      <c r="EP154" s="81"/>
      <c r="EQ154" s="81"/>
      <c r="ER154" s="81"/>
      <c r="ES154" s="81"/>
      <c r="ET154" s="81"/>
      <c r="EU154" s="81"/>
      <c r="EV154" s="81"/>
      <c r="EW154" s="81"/>
      <c r="EX154" s="81"/>
      <c r="EY154" s="81"/>
      <c r="EZ154" s="81"/>
      <c r="FA154" s="81"/>
      <c r="FB154" s="81"/>
      <c r="FC154" s="81"/>
      <c r="FD154" s="81"/>
      <c r="FE154" s="81"/>
      <c r="FF154" s="81"/>
      <c r="FG154" s="81"/>
      <c r="FH154" s="81"/>
      <c r="FI154" s="81"/>
      <c r="FJ154" s="81"/>
      <c r="FK154" s="81"/>
      <c r="FL154" s="81"/>
      <c r="FM154" s="81"/>
      <c r="FN154" s="81"/>
      <c r="FO154" s="81"/>
      <c r="FP154" s="81"/>
      <c r="FQ154" s="81"/>
      <c r="FR154" s="81"/>
      <c r="FS154" s="81"/>
      <c r="FT154" s="81"/>
      <c r="FU154" s="81"/>
      <c r="FV154" s="81"/>
      <c r="FW154" s="81"/>
      <c r="FX154" s="81"/>
      <c r="FY154" s="81"/>
      <c r="FZ154" s="81"/>
      <c r="GA154" s="81"/>
      <c r="GB154" s="81"/>
      <c r="GC154" s="81"/>
      <c r="GD154" s="81"/>
      <c r="GE154" s="81"/>
      <c r="GF154" s="81"/>
      <c r="GG154" s="81"/>
      <c r="GH154" s="81"/>
      <c r="GI154" s="81"/>
      <c r="GJ154" s="81"/>
      <c r="GK154" s="81"/>
      <c r="GL154" s="81"/>
      <c r="GM154" s="81"/>
      <c r="GN154" s="81"/>
      <c r="GO154" s="81"/>
      <c r="GP154" s="81"/>
      <c r="GQ154" s="81"/>
      <c r="GR154" s="81"/>
      <c r="GS154" s="81"/>
      <c r="GT154" s="85"/>
      <c r="GU154" s="85"/>
      <c r="GV154" s="85"/>
      <c r="GW154" s="85"/>
      <c r="GX154" s="85"/>
      <c r="GY154" s="85"/>
      <c r="GZ154" s="85"/>
    </row>
    <row r="155" spans="1:208" s="74" customFormat="1" ht="15" customHeight="1" thickTop="1" thickBot="1" x14ac:dyDescent="0.3">
      <c r="A155" s="24"/>
      <c r="B155" s="91" t="s">
        <v>390</v>
      </c>
      <c r="C155" s="145" t="s">
        <v>181</v>
      </c>
      <c r="D155" s="146" t="s">
        <v>37</v>
      </c>
      <c r="E155" s="102">
        <v>2003</v>
      </c>
      <c r="F155" s="173" t="s">
        <v>182</v>
      </c>
      <c r="G155" s="103"/>
      <c r="H155" s="104"/>
      <c r="I155" s="113"/>
      <c r="J155" s="114"/>
      <c r="K155" s="107"/>
      <c r="L155" s="189"/>
      <c r="M155" s="122"/>
      <c r="N155" s="195"/>
      <c r="O155" s="103"/>
      <c r="P155" s="154"/>
      <c r="Q155" s="113"/>
      <c r="R155" s="114"/>
      <c r="S155" s="103"/>
      <c r="T155" s="154"/>
      <c r="U155" s="113"/>
      <c r="V155" s="114"/>
      <c r="W155" s="109"/>
      <c r="X155" s="110"/>
      <c r="Y155" s="120"/>
      <c r="Z155" s="121"/>
      <c r="AA155" s="107"/>
      <c r="AB155" s="189"/>
      <c r="AC155" s="122"/>
      <c r="AD155" s="195"/>
      <c r="AE155" s="109"/>
      <c r="AF155" s="155"/>
      <c r="AG155" s="120"/>
      <c r="AH155" s="121"/>
      <c r="AI155" s="109"/>
      <c r="AJ155" s="155"/>
      <c r="AK155" s="120"/>
      <c r="AL155" s="121"/>
      <c r="AM155" s="103"/>
      <c r="AN155" s="113"/>
      <c r="AO155" s="123"/>
      <c r="AP155" s="129"/>
      <c r="AQ155" s="109"/>
      <c r="AR155" s="120"/>
      <c r="AS155" s="120"/>
      <c r="AT155" s="230"/>
      <c r="AU155" s="108"/>
      <c r="AV155" s="104"/>
      <c r="AW155" s="123"/>
      <c r="AX155" s="114"/>
      <c r="AY155" s="108">
        <v>28</v>
      </c>
      <c r="AZ155" s="104">
        <v>0</v>
      </c>
      <c r="BA155" s="113"/>
      <c r="BB155" s="114"/>
      <c r="BC155" s="107"/>
      <c r="BD155" s="189"/>
      <c r="BE155" s="122"/>
      <c r="BF155" s="195"/>
      <c r="BG155" s="31"/>
      <c r="BH155" s="40"/>
      <c r="BI155" s="108"/>
      <c r="BJ155" s="104"/>
      <c r="BK155" s="123"/>
      <c r="BL155" s="114"/>
      <c r="BM155" s="108"/>
      <c r="BN155" s="104"/>
      <c r="BO155" s="116"/>
      <c r="BP155" s="111"/>
      <c r="BQ155" s="108"/>
      <c r="BR155" s="104"/>
      <c r="BS155" s="123"/>
      <c r="BT155" s="114"/>
      <c r="BU155" s="31"/>
      <c r="BV155" s="40"/>
      <c r="BW155" s="107"/>
      <c r="BX155" s="105"/>
      <c r="BY155" s="122"/>
      <c r="BZ155" s="111"/>
      <c r="CA155" s="31"/>
      <c r="CB155" s="40"/>
      <c r="CC155" s="107"/>
      <c r="CD155" s="105"/>
      <c r="CE155" s="122"/>
      <c r="CF155" s="111"/>
      <c r="CG155" s="119"/>
      <c r="CH155" s="133"/>
      <c r="CI155" s="140"/>
      <c r="CJ155" s="139"/>
      <c r="CK155" s="107"/>
      <c r="CL155" s="141">
        <v>0</v>
      </c>
      <c r="CM155" s="122"/>
      <c r="CN155" s="148">
        <v>0</v>
      </c>
      <c r="CO155" s="107"/>
      <c r="CP155" s="189">
        <v>0</v>
      </c>
      <c r="CQ155" s="122"/>
      <c r="CR155" s="195">
        <v>0</v>
      </c>
      <c r="CS155" s="107"/>
      <c r="CT155" s="141">
        <v>0</v>
      </c>
      <c r="CU155" s="122"/>
      <c r="CV155" s="212">
        <v>0</v>
      </c>
      <c r="CW155" s="216"/>
      <c r="CX155" s="216"/>
      <c r="CY155" s="86">
        <f>LARGE((AB155,AD155,H155,J155,X155,Z155,L155,N155,P155,R155,T155,V155,AJ155,AL155,AF155,AH155,AN155,AP155,AR155,AT155,AZ155,BB155,BD155,BF155,BH155,BJ155,BL155,AV155,AX155,BN155,BP155,BR155,BT155,BV155,BX155,BZ155,CB155,CD155,CF155,CH155,CJ155,CL155,CN155,CP155,CR155,CT155,CV155,CX155),1)+LARGE((AB155,AD155,H155,J155,X155,Z155,L155,N155,P155,R155,T155,V155,AJ155,AL155,AF155,AH155,AN155,AP155,AR155,AT155,AZ155,BB155,BD155,BF155,BH155,BJ155,BL155,AV155,AX155,BN155,BP155,BR155,BT155,BV155,BX155,BZ155,CB155,CD155,CF155,CH155,AD155,AB155,CJ155,CL155,CN155,CP155,CR155,CT155,CV155,CX155),2)+LARGE((AB155,AD155,H155,J155,X155,Z155,L155,N155,P155,R155,T155,V155,AJ155,AL155,AF155,AH155,AN155,AP155,AR155,AT155,AZ155,BB155,BD155,BF155,BH155,BJ155,BL155,AV155,AX155,BN155,BP155,BR155,BT155,BV155,BX155,BZ155,CB155,CD155,CF155,CH155,CJ155,CL155,CN155,CP155,CR155,CT155,CV155,CX155),3)+LARGE((AD155,AB155,H155,J155,X155,Z155,L155,N155,P155,R155,T155,V155,AJ155,AL155,AF155,AH155,AN155,AP155,AR155,AT155,AZ155,BB155,BD155,BF155,BH155,BJ155,BL155,AV155,AX155,BN155,BP155,BR155,BT155,BV155,BX155,BZ155,CB155,CD155,CF155,CH155,CJ155,CL155,CN155,CP155,CR155,CT155,CV155,CX155),4)+LARGE((AB155,AD155,H155,J155,X155,Z155,L155,N155,P155,R155,T155,V155,AJ155,AL155,AF155,AH155,AN155,AP155,AR155,AT155,AZ155,BB155,BD155,BF155,BH155,BJ155,BL155,AV155,AX155,BN155,BP155,BR155,BT155,BV155,BX155,BZ155,CB155,CD155,CF155,CH155,CJ155,CL155,CN155,CP155,CR155,CT155,CV155,CX155),5)</f>
        <v>0</v>
      </c>
      <c r="CZ155" s="81"/>
      <c r="DA155" s="81"/>
      <c r="DB155" s="81"/>
      <c r="DC155" s="81"/>
      <c r="DD155" s="81"/>
      <c r="DE155" s="81"/>
      <c r="DF155" s="81"/>
      <c r="DG155" s="81"/>
      <c r="DH155" s="81"/>
      <c r="DI155" s="81"/>
      <c r="DJ155" s="81"/>
      <c r="DK155" s="81"/>
      <c r="DL155" s="81"/>
      <c r="DM155" s="81"/>
      <c r="DN155" s="81"/>
      <c r="DO155" s="81"/>
      <c r="DP155" s="81"/>
      <c r="DQ155" s="81"/>
      <c r="DR155" s="81"/>
      <c r="DS155" s="81"/>
      <c r="DT155" s="81"/>
      <c r="DU155" s="81"/>
      <c r="DV155" s="81"/>
      <c r="DW155" s="81"/>
      <c r="DX155" s="81"/>
      <c r="DY155" s="81"/>
      <c r="DZ155" s="81"/>
      <c r="EA155" s="81"/>
      <c r="EB155" s="81"/>
      <c r="EC155" s="81"/>
      <c r="ED155" s="81"/>
      <c r="EE155" s="81"/>
      <c r="EF155" s="81"/>
      <c r="EG155" s="81"/>
      <c r="EH155" s="81"/>
      <c r="EI155" s="81"/>
      <c r="EJ155" s="81"/>
      <c r="EK155" s="81"/>
      <c r="EL155" s="81"/>
      <c r="EM155" s="81"/>
      <c r="EN155" s="81"/>
      <c r="EO155" s="81"/>
      <c r="EP155" s="81"/>
      <c r="EQ155" s="81"/>
      <c r="ER155" s="81"/>
      <c r="ES155" s="81"/>
      <c r="ET155" s="81"/>
      <c r="EU155" s="81"/>
      <c r="EV155" s="81"/>
      <c r="EW155" s="81"/>
      <c r="EX155" s="81"/>
      <c r="EY155" s="81"/>
      <c r="EZ155" s="81"/>
      <c r="FA155" s="81"/>
      <c r="FB155" s="81"/>
      <c r="FC155" s="81"/>
      <c r="FD155" s="81"/>
      <c r="FE155" s="81"/>
      <c r="FF155" s="81"/>
      <c r="FG155" s="81"/>
      <c r="FH155" s="81"/>
      <c r="FI155" s="81"/>
      <c r="FJ155" s="81"/>
      <c r="FK155" s="81"/>
      <c r="FL155" s="81"/>
      <c r="FM155" s="81"/>
      <c r="FN155" s="81"/>
      <c r="FO155" s="81"/>
      <c r="FP155" s="81"/>
      <c r="FQ155" s="81"/>
      <c r="FR155" s="81"/>
      <c r="FS155" s="81"/>
      <c r="FT155" s="81"/>
      <c r="FU155" s="81"/>
      <c r="FV155" s="81"/>
      <c r="FW155" s="81"/>
      <c r="FX155" s="81"/>
      <c r="FY155" s="81"/>
      <c r="FZ155" s="81"/>
      <c r="GA155" s="81"/>
      <c r="GB155" s="81"/>
      <c r="GC155" s="81"/>
      <c r="GD155" s="81"/>
      <c r="GE155" s="81"/>
      <c r="GF155" s="81"/>
      <c r="GG155" s="81"/>
      <c r="GH155" s="81"/>
      <c r="GI155" s="81"/>
      <c r="GJ155" s="81"/>
      <c r="GK155" s="81"/>
      <c r="GL155" s="81"/>
      <c r="GM155" s="81"/>
      <c r="GN155" s="81"/>
      <c r="GO155" s="81"/>
      <c r="GP155" s="81"/>
      <c r="GQ155" s="81"/>
      <c r="GR155" s="81"/>
      <c r="GS155" s="81"/>
      <c r="GT155" s="85"/>
      <c r="GU155" s="85"/>
      <c r="GV155" s="85"/>
      <c r="GW155" s="85"/>
      <c r="GX155" s="85"/>
      <c r="GY155" s="85"/>
      <c r="GZ155" s="85"/>
    </row>
    <row r="156" spans="1:208" s="74" customFormat="1" ht="15" customHeight="1" thickTop="1" thickBot="1" x14ac:dyDescent="0.3">
      <c r="A156" s="24"/>
      <c r="B156" s="91" t="s">
        <v>390</v>
      </c>
      <c r="C156" s="167" t="s">
        <v>281</v>
      </c>
      <c r="D156" s="168" t="s">
        <v>282</v>
      </c>
      <c r="E156" s="169">
        <v>2006</v>
      </c>
      <c r="F156" s="174" t="s">
        <v>283</v>
      </c>
      <c r="G156" s="103"/>
      <c r="H156" s="104"/>
      <c r="I156" s="113"/>
      <c r="J156" s="114"/>
      <c r="K156" s="107"/>
      <c r="L156" s="122"/>
      <c r="M156" s="122">
        <v>20</v>
      </c>
      <c r="N156" s="128">
        <v>0</v>
      </c>
      <c r="O156" s="103"/>
      <c r="P156" s="154"/>
      <c r="Q156" s="113"/>
      <c r="R156" s="114"/>
      <c r="S156" s="103"/>
      <c r="T156" s="154"/>
      <c r="U156" s="113"/>
      <c r="V156" s="114"/>
      <c r="W156" s="109"/>
      <c r="X156" s="110"/>
      <c r="Y156" s="120"/>
      <c r="Z156" s="121"/>
      <c r="AA156" s="107"/>
      <c r="AB156" s="122"/>
      <c r="AC156" s="122">
        <v>11</v>
      </c>
      <c r="AD156" s="128">
        <v>0</v>
      </c>
      <c r="AE156" s="109"/>
      <c r="AF156" s="155"/>
      <c r="AG156" s="120"/>
      <c r="AH156" s="121"/>
      <c r="AI156" s="109"/>
      <c r="AJ156" s="155"/>
      <c r="AK156" s="120"/>
      <c r="AL156" s="121"/>
      <c r="AM156" s="103"/>
      <c r="AN156" s="113"/>
      <c r="AO156" s="123"/>
      <c r="AP156" s="129"/>
      <c r="AQ156" s="109"/>
      <c r="AR156" s="120"/>
      <c r="AS156" s="120"/>
      <c r="AT156" s="230"/>
      <c r="AU156" s="108"/>
      <c r="AV156" s="104"/>
      <c r="AW156" s="123"/>
      <c r="AX156" s="114"/>
      <c r="AY156" s="108"/>
      <c r="AZ156" s="104"/>
      <c r="BA156" s="113"/>
      <c r="BB156" s="114"/>
      <c r="BC156" s="107"/>
      <c r="BD156" s="122"/>
      <c r="BE156" s="122"/>
      <c r="BF156" s="128"/>
      <c r="BG156" s="31"/>
      <c r="BH156" s="40"/>
      <c r="BI156" s="108"/>
      <c r="BJ156" s="104"/>
      <c r="BK156" s="123"/>
      <c r="BL156" s="114"/>
      <c r="BM156" s="108"/>
      <c r="BN156" s="104"/>
      <c r="BO156" s="116"/>
      <c r="BP156" s="111"/>
      <c r="BQ156" s="108"/>
      <c r="BR156" s="104"/>
      <c r="BS156" s="123"/>
      <c r="BT156" s="114"/>
      <c r="BU156" s="31"/>
      <c r="BV156" s="40"/>
      <c r="BW156" s="107"/>
      <c r="BX156" s="105"/>
      <c r="BY156" s="122"/>
      <c r="BZ156" s="111"/>
      <c r="CA156" s="31"/>
      <c r="CB156" s="40"/>
      <c r="CC156" s="107"/>
      <c r="CD156" s="105"/>
      <c r="CE156" s="122"/>
      <c r="CF156" s="111"/>
      <c r="CG156" s="119"/>
      <c r="CH156" s="133"/>
      <c r="CI156" s="140"/>
      <c r="CJ156" s="139"/>
      <c r="CK156" s="107"/>
      <c r="CL156" s="141"/>
      <c r="CM156" s="122"/>
      <c r="CN156" s="148"/>
      <c r="CO156" s="107"/>
      <c r="CP156" s="189">
        <v>0</v>
      </c>
      <c r="CQ156" s="122"/>
      <c r="CR156" s="195">
        <v>0</v>
      </c>
      <c r="CS156" s="107"/>
      <c r="CT156" s="141">
        <v>0</v>
      </c>
      <c r="CU156" s="122"/>
      <c r="CV156" s="212">
        <v>0</v>
      </c>
      <c r="CW156" s="225"/>
      <c r="CX156" s="225">
        <v>0</v>
      </c>
      <c r="CY156" s="86">
        <f>LARGE((AB156,AD156,H156,J156,X156,Z156,L156,N156,P156,R156,T156,V156,AJ156,AL156,AF156,AH156,AN156,AP156,AR156,AT156,AZ156,BB156,BD156,BF156,BH156,BJ156,BL156,AV156,AX156,BN156,BP156,BR156,BT156,BV156,BX156,BZ156,CB156,CD156,CF156,CH156,CJ156,CL156,CN156,CP156,CR156,CT156,CV156,CX156),1)+LARGE((AB156,AD156,H156,J156,X156,Z156,L156,N156,P156,R156,T156,V156,AJ156,AL156,AF156,AH156,AN156,AP156,AR156,AT156,AZ156,BB156,BD156,BF156,BH156,BJ156,BL156,AV156,AX156,BN156,BP156,BR156,BT156,BV156,BX156,BZ156,CB156,CD156,CF156,CH156,AD156,AB156,CJ156,CL156,CN156,CP156,CR156,CT156,CV156,CX156),2)+LARGE((AB156,AD156,H156,J156,X156,Z156,L156,N156,P156,R156,T156,V156,AJ156,AL156,AF156,AH156,AN156,AP156,AR156,AT156,AZ156,BB156,BD156,BF156,BH156,BJ156,BL156,AV156,AX156,BN156,BP156,BR156,BT156,BV156,BX156,BZ156,CB156,CD156,CF156,CH156,CJ156,CL156,CN156,CP156,CR156,CT156,CV156,CX156),3)+LARGE((AD156,AB156,H156,J156,X156,Z156,L156,N156,P156,R156,T156,V156,AJ156,AL156,AF156,AH156,AN156,AP156,AR156,AT156,AZ156,BB156,BD156,BF156,BH156,BJ156,BL156,AV156,AX156,BN156,BP156,BR156,BT156,BV156,BX156,BZ156,CB156,CD156,CF156,CH156,CJ156,CL156,CN156,CP156,CR156,CT156,CV156,CX156),4)+LARGE((AB156,AD156,H156,J156,X156,Z156,L156,N156,P156,R156,T156,V156,AJ156,AL156,AF156,AH156,AN156,AP156,AR156,AT156,AZ156,BB156,BD156,BF156,BH156,BJ156,BL156,AV156,AX156,BN156,BP156,BR156,BT156,BV156,BX156,BZ156,CB156,CD156,CF156,CH156,CJ156,CL156,CN156,CP156,CR156,CT156,CV156,CX156),5)</f>
        <v>0</v>
      </c>
      <c r="CZ156" s="81"/>
      <c r="DA156" s="81"/>
      <c r="DB156" s="81"/>
      <c r="DC156" s="81"/>
      <c r="DD156" s="81"/>
      <c r="DE156" s="81"/>
      <c r="DF156" s="81"/>
      <c r="DG156" s="81"/>
      <c r="DH156" s="81"/>
      <c r="DI156" s="81"/>
      <c r="DJ156" s="81"/>
      <c r="DK156" s="81"/>
      <c r="DL156" s="81"/>
      <c r="DM156" s="81"/>
      <c r="DN156" s="81"/>
      <c r="DO156" s="81"/>
      <c r="DP156" s="81"/>
      <c r="DQ156" s="81"/>
      <c r="DR156" s="81"/>
      <c r="DS156" s="81"/>
      <c r="DT156" s="81"/>
      <c r="DU156" s="81"/>
      <c r="DV156" s="81"/>
      <c r="DW156" s="81"/>
      <c r="DX156" s="81"/>
      <c r="DY156" s="81"/>
      <c r="DZ156" s="81"/>
      <c r="EA156" s="81"/>
      <c r="EB156" s="81"/>
      <c r="EC156" s="81"/>
      <c r="ED156" s="81"/>
      <c r="EE156" s="81"/>
      <c r="EF156" s="81"/>
      <c r="EG156" s="81"/>
      <c r="EH156" s="81"/>
      <c r="EI156" s="81"/>
      <c r="EJ156" s="81"/>
      <c r="EK156" s="81"/>
      <c r="EL156" s="81"/>
      <c r="EM156" s="81"/>
      <c r="EN156" s="81"/>
      <c r="EO156" s="81"/>
      <c r="EP156" s="81"/>
      <c r="EQ156" s="81"/>
      <c r="ER156" s="81"/>
      <c r="ES156" s="81"/>
      <c r="ET156" s="81"/>
      <c r="EU156" s="81"/>
      <c r="EV156" s="81"/>
      <c r="EW156" s="81"/>
      <c r="EX156" s="81"/>
      <c r="EY156" s="81"/>
      <c r="EZ156" s="81"/>
      <c r="FA156" s="81"/>
      <c r="FB156" s="81"/>
      <c r="FC156" s="81"/>
      <c r="FD156" s="81"/>
      <c r="FE156" s="81"/>
      <c r="FF156" s="81"/>
      <c r="FG156" s="81"/>
      <c r="FH156" s="81"/>
      <c r="FI156" s="81"/>
      <c r="FJ156" s="81"/>
      <c r="FK156" s="81"/>
      <c r="FL156" s="81"/>
      <c r="FM156" s="81"/>
      <c r="FN156" s="81"/>
      <c r="FO156" s="81"/>
      <c r="FP156" s="81"/>
      <c r="FQ156" s="81"/>
      <c r="FR156" s="81"/>
      <c r="FS156" s="81"/>
      <c r="FT156" s="81"/>
      <c r="FU156" s="81"/>
      <c r="FV156" s="81"/>
      <c r="FW156" s="81"/>
      <c r="FX156" s="81"/>
      <c r="FY156" s="81"/>
      <c r="FZ156" s="81"/>
      <c r="GA156" s="81"/>
      <c r="GB156" s="81"/>
      <c r="GC156" s="81"/>
      <c r="GD156" s="81"/>
      <c r="GE156" s="81"/>
      <c r="GF156" s="81"/>
      <c r="GG156" s="81"/>
      <c r="GH156" s="81"/>
      <c r="GI156" s="81"/>
      <c r="GJ156" s="81"/>
      <c r="GK156" s="81"/>
      <c r="GL156" s="81"/>
      <c r="GM156" s="81"/>
      <c r="GN156" s="81"/>
      <c r="GO156" s="81"/>
      <c r="GP156" s="81"/>
      <c r="GQ156" s="81"/>
      <c r="GR156" s="81"/>
      <c r="GS156" s="81"/>
      <c r="GT156" s="85"/>
      <c r="GU156" s="85"/>
      <c r="GV156" s="85"/>
      <c r="GW156" s="85"/>
      <c r="GX156" s="85"/>
      <c r="GY156" s="85"/>
      <c r="GZ156" s="85"/>
    </row>
    <row r="157" spans="1:208" s="74" customFormat="1" ht="15" customHeight="1" thickTop="1" thickBot="1" x14ac:dyDescent="0.3">
      <c r="A157" s="24"/>
      <c r="B157" s="91" t="s">
        <v>390</v>
      </c>
      <c r="C157" s="145" t="s">
        <v>337</v>
      </c>
      <c r="D157" s="146" t="s">
        <v>338</v>
      </c>
      <c r="E157" s="102">
        <v>2003</v>
      </c>
      <c r="F157" s="173"/>
      <c r="G157" s="103"/>
      <c r="H157" s="104"/>
      <c r="I157" s="113"/>
      <c r="J157" s="114"/>
      <c r="K157" s="107"/>
      <c r="L157" s="189"/>
      <c r="M157" s="136"/>
      <c r="N157" s="195"/>
      <c r="O157" s="103"/>
      <c r="P157" s="154"/>
      <c r="Q157" s="113"/>
      <c r="R157" s="114"/>
      <c r="S157" s="103"/>
      <c r="T157" s="154"/>
      <c r="U157" s="113"/>
      <c r="V157" s="114"/>
      <c r="W157" s="109"/>
      <c r="X157" s="110"/>
      <c r="Y157" s="120"/>
      <c r="Z157" s="121"/>
      <c r="AA157" s="107"/>
      <c r="AB157" s="189"/>
      <c r="AC157" s="136"/>
      <c r="AD157" s="195"/>
      <c r="AE157" s="109"/>
      <c r="AF157" s="155"/>
      <c r="AG157" s="120"/>
      <c r="AH157" s="121"/>
      <c r="AI157" s="109"/>
      <c r="AJ157" s="155"/>
      <c r="AK157" s="120"/>
      <c r="AL157" s="114"/>
      <c r="AM157" s="103">
        <v>51</v>
      </c>
      <c r="AN157" s="113">
        <v>0</v>
      </c>
      <c r="AO157" s="123"/>
      <c r="AP157" s="129"/>
      <c r="AQ157" s="109"/>
      <c r="AR157" s="120"/>
      <c r="AS157" s="120"/>
      <c r="AT157" s="230"/>
      <c r="AU157" s="108"/>
      <c r="AV157" s="104"/>
      <c r="AW157" s="123"/>
      <c r="AX157" s="114"/>
      <c r="AY157" s="108"/>
      <c r="AZ157" s="104"/>
      <c r="BA157" s="113"/>
      <c r="BB157" s="114"/>
      <c r="BC157" s="107"/>
      <c r="BD157" s="189"/>
      <c r="BE157" s="136"/>
      <c r="BF157" s="195"/>
      <c r="BG157" s="31"/>
      <c r="BH157" s="40"/>
      <c r="BI157" s="108"/>
      <c r="BJ157" s="104"/>
      <c r="BK157" s="123"/>
      <c r="BL157" s="114"/>
      <c r="BM157" s="108"/>
      <c r="BN157" s="104"/>
      <c r="BO157" s="115"/>
      <c r="BP157" s="112"/>
      <c r="BQ157" s="108"/>
      <c r="BR157" s="104"/>
      <c r="BS157" s="123"/>
      <c r="BT157" s="114"/>
      <c r="BU157" s="31"/>
      <c r="BV157" s="72"/>
      <c r="BW157" s="131"/>
      <c r="BX157" s="141"/>
      <c r="BY157" s="122"/>
      <c r="BZ157" s="111"/>
      <c r="CA157" s="31"/>
      <c r="CB157" s="40"/>
      <c r="CC157" s="107"/>
      <c r="CD157" s="105"/>
      <c r="CE157" s="122"/>
      <c r="CF157" s="111"/>
      <c r="CG157" s="119"/>
      <c r="CH157" s="133"/>
      <c r="CI157" s="138"/>
      <c r="CJ157" s="149"/>
      <c r="CK157" s="107"/>
      <c r="CL157" s="141"/>
      <c r="CM157" s="136"/>
      <c r="CN157" s="148"/>
      <c r="CO157" s="107"/>
      <c r="CP157" s="189"/>
      <c r="CQ157" s="136"/>
      <c r="CR157" s="195">
        <v>0</v>
      </c>
      <c r="CS157" s="107"/>
      <c r="CT157" s="141">
        <v>0</v>
      </c>
      <c r="CU157" s="136"/>
      <c r="CV157" s="212">
        <v>0</v>
      </c>
      <c r="CW157" s="225"/>
      <c r="CX157" s="225">
        <v>0</v>
      </c>
      <c r="CY157" s="86">
        <f>LARGE((AB157,AD157,H157,J157,X157,Z157,L157,N157,P157,R157,T157,V157,AJ157,AL157,AF157,AH157,AN157,AP157,AR157,AT157,AZ157,BB157,BD157,BF157,BH157,BJ157,BL157,AV157,AX157,BN157,BP157,BR157,BT157,BV157,BX157,BZ157,CB157,CD157,CF157,CH157,CJ157,CL157,CN157,CP157,CR157,CT157,CV157,CX157),1)+LARGE((AB157,AD157,H157,J157,X157,Z157,L157,N157,P157,R157,T157,V157,AJ157,AL157,AF157,AH157,AN157,AP157,AR157,AT157,AZ157,BB157,BD157,BF157,BH157,BJ157,BL157,AV157,AX157,BN157,BP157,BR157,BT157,BV157,BX157,BZ157,CB157,CD157,CF157,CH157,AD157,AB157,CJ157,CL157,CN157,CP157,CR157,CT157,CV157,CX157),2)+LARGE((AB157,AD157,H157,J157,X157,Z157,L157,N157,P157,R157,T157,V157,AJ157,AL157,AF157,AH157,AN157,AP157,AR157,AT157,AZ157,BB157,BD157,BF157,BH157,BJ157,BL157,AV157,AX157,BN157,BP157,BR157,BT157,BV157,BX157,BZ157,CB157,CD157,CF157,CH157,CJ157,CL157,CN157,CP157,CR157,CT157,CV157,CX157),3)+LARGE((AD157,AB157,H157,J157,X157,Z157,L157,N157,P157,R157,T157,V157,AJ157,AL157,AF157,AH157,AN157,AP157,AR157,AT157,AZ157,BB157,BD157,BF157,BH157,BJ157,BL157,AV157,AX157,BN157,BP157,BR157,BT157,BV157,BX157,BZ157,CB157,CD157,CF157,CH157,CJ157,CL157,CN157,CP157,CR157,CT157,CV157,CX157),4)+LARGE((AB157,AD157,H157,J157,X157,Z157,L157,N157,P157,R157,T157,V157,AJ157,AL157,AF157,AH157,AN157,AP157,AR157,AT157,AZ157,BB157,BD157,BF157,BH157,BJ157,BL157,AV157,AX157,BN157,BP157,BR157,BT157,BV157,BX157,BZ157,CB157,CD157,CF157,CH157,CJ157,CL157,CN157,CP157,CR157,CT157,CV157,CX157),5)</f>
        <v>0</v>
      </c>
      <c r="CZ157" s="81"/>
      <c r="DA157" s="81"/>
      <c r="DB157" s="81"/>
      <c r="DC157" s="81"/>
      <c r="DD157" s="81"/>
      <c r="DE157" s="81"/>
      <c r="DF157" s="81"/>
      <c r="DG157" s="81"/>
      <c r="DH157" s="81"/>
      <c r="DI157" s="81"/>
      <c r="DJ157" s="81"/>
      <c r="DK157" s="81"/>
      <c r="DL157" s="81"/>
      <c r="DM157" s="81"/>
      <c r="DN157" s="81"/>
      <c r="DO157" s="81"/>
      <c r="DP157" s="81"/>
      <c r="DQ157" s="81"/>
      <c r="DR157" s="81"/>
      <c r="DS157" s="81"/>
      <c r="DT157" s="81"/>
      <c r="DU157" s="81"/>
      <c r="DV157" s="81"/>
      <c r="DW157" s="81"/>
      <c r="DX157" s="81"/>
      <c r="DY157" s="81"/>
      <c r="DZ157" s="81"/>
      <c r="EA157" s="81"/>
      <c r="EB157" s="81"/>
      <c r="EC157" s="81"/>
      <c r="ED157" s="81"/>
      <c r="EE157" s="81"/>
      <c r="EF157" s="81"/>
      <c r="EG157" s="81"/>
      <c r="EH157" s="81"/>
      <c r="EI157" s="81"/>
      <c r="EJ157" s="81"/>
      <c r="EK157" s="81"/>
      <c r="EL157" s="81"/>
      <c r="EM157" s="81"/>
      <c r="EN157" s="81"/>
      <c r="EO157" s="81"/>
      <c r="EP157" s="81"/>
      <c r="EQ157" s="81"/>
      <c r="ER157" s="81"/>
      <c r="ES157" s="81"/>
      <c r="ET157" s="81"/>
      <c r="EU157" s="81"/>
      <c r="EV157" s="81"/>
      <c r="EW157" s="81"/>
      <c r="EX157" s="81"/>
      <c r="EY157" s="81"/>
      <c r="EZ157" s="81"/>
      <c r="FA157" s="81"/>
      <c r="FB157" s="81"/>
      <c r="FC157" s="81"/>
      <c r="FD157" s="81"/>
      <c r="FE157" s="81"/>
      <c r="FF157" s="81"/>
      <c r="FG157" s="81"/>
      <c r="FH157" s="81"/>
      <c r="FI157" s="81"/>
      <c r="FJ157" s="81"/>
      <c r="FK157" s="81"/>
      <c r="FL157" s="81"/>
      <c r="FM157" s="81"/>
      <c r="FN157" s="81"/>
      <c r="FO157" s="81"/>
      <c r="FP157" s="81"/>
      <c r="FQ157" s="81"/>
      <c r="FR157" s="81"/>
      <c r="FS157" s="81"/>
      <c r="FT157" s="81"/>
      <c r="FU157" s="81"/>
      <c r="FV157" s="81"/>
      <c r="FW157" s="81"/>
      <c r="FX157" s="81"/>
      <c r="FY157" s="81"/>
      <c r="FZ157" s="81"/>
      <c r="GA157" s="81"/>
      <c r="GB157" s="81"/>
      <c r="GC157" s="81"/>
      <c r="GD157" s="81"/>
      <c r="GE157" s="81"/>
      <c r="GF157" s="81"/>
      <c r="GG157" s="81"/>
      <c r="GH157" s="81"/>
      <c r="GI157" s="81"/>
      <c r="GJ157" s="81"/>
      <c r="GK157" s="81"/>
      <c r="GL157" s="81"/>
      <c r="GM157" s="81"/>
      <c r="GN157" s="81"/>
      <c r="GO157" s="81"/>
      <c r="GP157" s="81"/>
      <c r="GQ157" s="81"/>
      <c r="GR157" s="81"/>
      <c r="GS157" s="81"/>
      <c r="GT157" s="85"/>
      <c r="GU157" s="85"/>
      <c r="GV157" s="85"/>
      <c r="GW157" s="85"/>
      <c r="GX157" s="85"/>
      <c r="GY157" s="85"/>
      <c r="GZ157" s="85"/>
    </row>
    <row r="158" spans="1:208" s="74" customFormat="1" ht="15" customHeight="1" thickTop="1" thickBot="1" x14ac:dyDescent="0.3">
      <c r="A158" s="24"/>
      <c r="B158" s="91" t="s">
        <v>390</v>
      </c>
      <c r="C158" s="159" t="s">
        <v>196</v>
      </c>
      <c r="D158" s="160" t="s">
        <v>57</v>
      </c>
      <c r="E158" s="161">
        <v>2004</v>
      </c>
      <c r="F158" s="172" t="s">
        <v>146</v>
      </c>
      <c r="G158" s="103"/>
      <c r="H158" s="104"/>
      <c r="I158" s="113"/>
      <c r="J158" s="114"/>
      <c r="K158" s="107">
        <v>18</v>
      </c>
      <c r="L158" s="122">
        <v>0</v>
      </c>
      <c r="M158" s="122"/>
      <c r="N158" s="128"/>
      <c r="O158" s="103"/>
      <c r="P158" s="154"/>
      <c r="Q158" s="113"/>
      <c r="R158" s="114"/>
      <c r="S158" s="103"/>
      <c r="T158" s="154"/>
      <c r="U158" s="113"/>
      <c r="V158" s="114"/>
      <c r="W158" s="109"/>
      <c r="X158" s="110"/>
      <c r="Y158" s="120"/>
      <c r="Z158" s="121"/>
      <c r="AA158" s="107"/>
      <c r="AB158" s="122"/>
      <c r="AC158" s="122"/>
      <c r="AD158" s="128"/>
      <c r="AE158" s="109"/>
      <c r="AF158" s="155"/>
      <c r="AG158" s="120"/>
      <c r="AH158" s="121"/>
      <c r="AI158" s="109"/>
      <c r="AJ158" s="155"/>
      <c r="AK158" s="120"/>
      <c r="AL158" s="121"/>
      <c r="AM158" s="103"/>
      <c r="AN158" s="113"/>
      <c r="AO158" s="123"/>
      <c r="AP158" s="129"/>
      <c r="AQ158" s="109">
        <v>22</v>
      </c>
      <c r="AR158" s="120">
        <v>0</v>
      </c>
      <c r="AS158" s="120"/>
      <c r="AT158" s="230"/>
      <c r="AU158" s="108"/>
      <c r="AV158" s="104"/>
      <c r="AW158" s="123"/>
      <c r="AX158" s="114"/>
      <c r="AY158" s="108"/>
      <c r="AZ158" s="104"/>
      <c r="BA158" s="113"/>
      <c r="BB158" s="114"/>
      <c r="BC158" s="107"/>
      <c r="BD158" s="122"/>
      <c r="BE158" s="122"/>
      <c r="BF158" s="128"/>
      <c r="BG158" s="31"/>
      <c r="BH158" s="40"/>
      <c r="BI158" s="108"/>
      <c r="BJ158" s="104"/>
      <c r="BK158" s="123"/>
      <c r="BL158" s="114"/>
      <c r="BM158" s="108"/>
      <c r="BN158" s="104"/>
      <c r="BO158" s="116"/>
      <c r="BP158" s="111"/>
      <c r="BQ158" s="108"/>
      <c r="BR158" s="104"/>
      <c r="BS158" s="123"/>
      <c r="BT158" s="114"/>
      <c r="BU158" s="31"/>
      <c r="BV158" s="40"/>
      <c r="BW158" s="107"/>
      <c r="BX158" s="105"/>
      <c r="BY158" s="122"/>
      <c r="BZ158" s="111"/>
      <c r="CA158" s="31"/>
      <c r="CB158" s="40"/>
      <c r="CC158" s="107"/>
      <c r="CD158" s="105"/>
      <c r="CE158" s="122"/>
      <c r="CF158" s="111"/>
      <c r="CG158" s="119"/>
      <c r="CH158" s="133"/>
      <c r="CI158" s="140"/>
      <c r="CJ158" s="139"/>
      <c r="CK158" s="107"/>
      <c r="CL158" s="141">
        <v>0</v>
      </c>
      <c r="CM158" s="122"/>
      <c r="CN158" s="148">
        <v>0</v>
      </c>
      <c r="CO158" s="107"/>
      <c r="CP158" s="189">
        <v>0</v>
      </c>
      <c r="CQ158" s="122">
        <v>12</v>
      </c>
      <c r="CR158" s="128">
        <v>0</v>
      </c>
      <c r="CS158" s="107"/>
      <c r="CT158" s="141">
        <v>0</v>
      </c>
      <c r="CU158" s="122"/>
      <c r="CV158" s="212">
        <v>0</v>
      </c>
      <c r="CW158" s="225"/>
      <c r="CX158" s="225"/>
      <c r="CY158" s="86">
        <f>LARGE((AB158,AD158,H158,J158,X158,Z158,L158,N158,P158,R158,T158,V158,AJ158,AL158,AF158,AH158,AN158,AP158,AR158,AT158,AZ158,BB158,BD158,BF158,BH158,BJ158,BL158,AV158,AX158,BN158,BP158,BR158,BT158,BV158,BX158,BZ158,CB158,CD158,CF158,CH158,CJ158,CL158,CN158,CP158,CR158,CT158,CV158,CX158),1)+LARGE((AB158,AD158,H158,J158,X158,Z158,L158,N158,P158,R158,T158,V158,AJ158,AL158,AF158,AH158,AN158,AP158,AR158,AT158,AZ158,BB158,BD158,BF158,BH158,BJ158,BL158,AV158,AX158,BN158,BP158,BR158,BT158,BV158,BX158,BZ158,CB158,CD158,CF158,CH158,AD158,AB158,CJ158,CL158,CN158,CP158,CR158,CT158,CV158,CX158),2)+LARGE((AB158,AD158,H158,J158,X158,Z158,L158,N158,P158,R158,T158,V158,AJ158,AL158,AF158,AH158,AN158,AP158,AR158,AT158,AZ158,BB158,BD158,BF158,BH158,BJ158,BL158,AV158,AX158,BN158,BP158,BR158,BT158,BV158,BX158,BZ158,CB158,CD158,CF158,CH158,CJ158,CL158,CN158,CP158,CR158,CT158,CV158,CX158),3)+LARGE((AD158,AB158,H158,J158,X158,Z158,L158,N158,P158,R158,T158,V158,AJ158,AL158,AF158,AH158,AN158,AP158,AR158,AT158,AZ158,BB158,BD158,BF158,BH158,BJ158,BL158,AV158,AX158,BN158,BP158,BR158,BT158,BV158,BX158,BZ158,CB158,CD158,CF158,CH158,CJ158,CL158,CN158,CP158,CR158,CT158,CV158,CX158),4)+LARGE((AB158,AD158,H158,J158,X158,Z158,L158,N158,P158,R158,T158,V158,AJ158,AL158,AF158,AH158,AN158,AP158,AR158,AT158,AZ158,BB158,BD158,BF158,BH158,BJ158,BL158,AV158,AX158,BN158,BP158,BR158,BT158,BV158,BX158,BZ158,CB158,CD158,CF158,CH158,CJ158,CL158,CN158,CP158,CR158,CT158,CV158,CX158),5)</f>
        <v>0</v>
      </c>
      <c r="CZ158" s="81"/>
      <c r="DA158" s="81"/>
      <c r="DB158" s="81"/>
      <c r="DC158" s="81"/>
      <c r="DD158" s="81"/>
      <c r="DE158" s="81"/>
      <c r="DF158" s="81"/>
      <c r="DG158" s="81"/>
      <c r="DH158" s="81"/>
      <c r="DI158" s="81"/>
      <c r="DJ158" s="81"/>
      <c r="DK158" s="81"/>
      <c r="DL158" s="81"/>
      <c r="DM158" s="81"/>
      <c r="DN158" s="81"/>
      <c r="DO158" s="81"/>
      <c r="DP158" s="81"/>
      <c r="DQ158" s="81"/>
      <c r="DR158" s="81"/>
      <c r="DS158" s="81"/>
      <c r="DT158" s="81"/>
      <c r="DU158" s="81"/>
      <c r="DV158" s="81"/>
      <c r="DW158" s="81"/>
      <c r="DX158" s="81"/>
      <c r="DY158" s="81"/>
      <c r="DZ158" s="81"/>
      <c r="EA158" s="81"/>
      <c r="EB158" s="81"/>
      <c r="EC158" s="81"/>
      <c r="ED158" s="81"/>
      <c r="EE158" s="81"/>
      <c r="EF158" s="81"/>
      <c r="EG158" s="81"/>
      <c r="EH158" s="81"/>
      <c r="EI158" s="81"/>
      <c r="EJ158" s="81"/>
      <c r="EK158" s="81"/>
      <c r="EL158" s="81"/>
      <c r="EM158" s="81"/>
      <c r="EN158" s="81"/>
      <c r="EO158" s="81"/>
      <c r="EP158" s="81"/>
      <c r="EQ158" s="81"/>
      <c r="ER158" s="81"/>
      <c r="ES158" s="81"/>
      <c r="ET158" s="81"/>
      <c r="EU158" s="81"/>
      <c r="EV158" s="81"/>
      <c r="EW158" s="81"/>
      <c r="EX158" s="81"/>
      <c r="EY158" s="81"/>
      <c r="EZ158" s="81"/>
      <c r="FA158" s="81"/>
      <c r="FB158" s="81"/>
      <c r="FC158" s="81"/>
      <c r="FD158" s="81"/>
      <c r="FE158" s="81"/>
      <c r="FF158" s="81"/>
      <c r="FG158" s="81"/>
      <c r="FH158" s="81"/>
      <c r="FI158" s="81"/>
      <c r="FJ158" s="81"/>
      <c r="FK158" s="81"/>
      <c r="FL158" s="81"/>
      <c r="FM158" s="81"/>
      <c r="FN158" s="81"/>
      <c r="FO158" s="81"/>
      <c r="FP158" s="81"/>
      <c r="FQ158" s="81"/>
      <c r="FR158" s="81"/>
      <c r="FS158" s="81"/>
      <c r="FT158" s="81"/>
      <c r="FU158" s="81"/>
      <c r="FV158" s="81"/>
      <c r="FW158" s="81"/>
      <c r="FX158" s="81"/>
      <c r="FY158" s="81"/>
      <c r="FZ158" s="81"/>
      <c r="GA158" s="81"/>
      <c r="GB158" s="81"/>
      <c r="GC158" s="81"/>
      <c r="GD158" s="81"/>
      <c r="GE158" s="81"/>
      <c r="GF158" s="81"/>
      <c r="GG158" s="81"/>
      <c r="GH158" s="81"/>
      <c r="GI158" s="81"/>
      <c r="GJ158" s="81"/>
      <c r="GK158" s="81"/>
      <c r="GL158" s="81"/>
      <c r="GM158" s="81"/>
      <c r="GN158" s="81"/>
      <c r="GO158" s="81"/>
      <c r="GP158" s="81"/>
      <c r="GQ158" s="81"/>
      <c r="GR158" s="81"/>
      <c r="GS158" s="81"/>
      <c r="GT158" s="85"/>
      <c r="GU158" s="85"/>
      <c r="GV158" s="85"/>
      <c r="GW158" s="85"/>
      <c r="GX158" s="85"/>
      <c r="GY158" s="85"/>
      <c r="GZ158" s="85"/>
    </row>
    <row r="159" spans="1:208" s="74" customFormat="1" ht="15" customHeight="1" thickTop="1" thickBot="1" x14ac:dyDescent="0.3">
      <c r="A159" s="24"/>
      <c r="B159" s="91" t="s">
        <v>390</v>
      </c>
      <c r="C159" s="159" t="s">
        <v>309</v>
      </c>
      <c r="D159" s="160" t="s">
        <v>270</v>
      </c>
      <c r="E159" s="161">
        <v>2005</v>
      </c>
      <c r="F159" s="172"/>
      <c r="G159" s="103"/>
      <c r="H159" s="104"/>
      <c r="I159" s="113"/>
      <c r="J159" s="114"/>
      <c r="K159" s="107"/>
      <c r="L159" s="189"/>
      <c r="M159" s="136"/>
      <c r="N159" s="195"/>
      <c r="O159" s="103"/>
      <c r="P159" s="154"/>
      <c r="Q159" s="113"/>
      <c r="R159" s="114"/>
      <c r="S159" s="103"/>
      <c r="T159" s="154"/>
      <c r="U159" s="113"/>
      <c r="V159" s="114"/>
      <c r="W159" s="109"/>
      <c r="X159" s="110"/>
      <c r="Y159" s="120"/>
      <c r="Z159" s="121"/>
      <c r="AA159" s="107"/>
      <c r="AB159" s="189"/>
      <c r="AC159" s="136"/>
      <c r="AD159" s="195"/>
      <c r="AE159" s="109"/>
      <c r="AF159" s="155"/>
      <c r="AG159" s="120"/>
      <c r="AH159" s="121"/>
      <c r="AI159" s="109"/>
      <c r="AJ159" s="155"/>
      <c r="AK159" s="120"/>
      <c r="AL159" s="114"/>
      <c r="AM159" s="103"/>
      <c r="AN159" s="113"/>
      <c r="AO159" s="123">
        <v>29</v>
      </c>
      <c r="AP159" s="129">
        <v>0</v>
      </c>
      <c r="AQ159" s="109"/>
      <c r="AR159" s="120"/>
      <c r="AS159" s="120"/>
      <c r="AT159" s="230"/>
      <c r="AU159" s="108"/>
      <c r="AV159" s="104"/>
      <c r="AW159" s="123"/>
      <c r="AX159" s="114"/>
      <c r="AY159" s="108"/>
      <c r="AZ159" s="104"/>
      <c r="BA159" s="113"/>
      <c r="BB159" s="114"/>
      <c r="BC159" s="107"/>
      <c r="BD159" s="189"/>
      <c r="BE159" s="136"/>
      <c r="BF159" s="195"/>
      <c r="BG159" s="31"/>
      <c r="BH159" s="40"/>
      <c r="BI159" s="108"/>
      <c r="BJ159" s="104"/>
      <c r="BK159" s="123"/>
      <c r="BL159" s="114"/>
      <c r="BM159" s="108"/>
      <c r="BN159" s="104"/>
      <c r="BO159" s="115"/>
      <c r="BP159" s="112"/>
      <c r="BQ159" s="108"/>
      <c r="BR159" s="104"/>
      <c r="BS159" s="123"/>
      <c r="BT159" s="114"/>
      <c r="BU159" s="31"/>
      <c r="BV159" s="72"/>
      <c r="BW159" s="131"/>
      <c r="BX159" s="141"/>
      <c r="BY159" s="122"/>
      <c r="BZ159" s="111"/>
      <c r="CA159" s="31"/>
      <c r="CB159" s="40"/>
      <c r="CC159" s="107"/>
      <c r="CD159" s="105"/>
      <c r="CE159" s="122"/>
      <c r="CF159" s="111"/>
      <c r="CG159" s="119"/>
      <c r="CH159" s="133"/>
      <c r="CI159" s="138"/>
      <c r="CJ159" s="149"/>
      <c r="CK159" s="107"/>
      <c r="CL159" s="141"/>
      <c r="CM159" s="136"/>
      <c r="CN159" s="148"/>
      <c r="CO159" s="107"/>
      <c r="CP159" s="189"/>
      <c r="CQ159" s="136"/>
      <c r="CR159" s="195">
        <v>0</v>
      </c>
      <c r="CS159" s="107"/>
      <c r="CT159" s="141">
        <v>0</v>
      </c>
      <c r="CU159" s="136"/>
      <c r="CV159" s="212">
        <v>0</v>
      </c>
      <c r="CW159" s="225"/>
      <c r="CX159" s="225">
        <v>0</v>
      </c>
      <c r="CY159" s="86">
        <f>LARGE((AB159,AD159,H159,J159,X159,Z159,L159,N159,P159,R159,T159,V159,AJ159,AL159,AF159,AH159,AN159,AP159,AR159,AT159,AZ159,BB159,BD159,BF159,BH159,BJ159,BL159,AV159,AX159,BN159,BP159,BR159,BT159,BV159,BX159,BZ159,CB159,CD159,CF159,CH159,CJ159,CL159,CN159,CP159,CR159,CT159,CV159,CX159),1)+LARGE((AB159,AD159,H159,J159,X159,Z159,L159,N159,P159,R159,T159,V159,AJ159,AL159,AF159,AH159,AN159,AP159,AR159,AT159,AZ159,BB159,BD159,BF159,BH159,BJ159,BL159,AV159,AX159,BN159,BP159,BR159,BT159,BV159,BX159,BZ159,CB159,CD159,CF159,CH159,AD159,AB159,CJ159,CL159,CN159,CP159,CR159,CT159,CV159,CX159),2)+LARGE((AB159,AD159,H159,J159,X159,Z159,L159,N159,P159,R159,T159,V159,AJ159,AL159,AF159,AH159,AN159,AP159,AR159,AT159,AZ159,BB159,BD159,BF159,BH159,BJ159,BL159,AV159,AX159,BN159,BP159,BR159,BT159,BV159,BX159,BZ159,CB159,CD159,CF159,CH159,CJ159,CL159,CN159,CP159,CR159,CT159,CV159,CX159),3)+LARGE((AD159,AB159,H159,J159,X159,Z159,L159,N159,P159,R159,T159,V159,AJ159,AL159,AF159,AH159,AN159,AP159,AR159,AT159,AZ159,BB159,BD159,BF159,BH159,BJ159,BL159,AV159,AX159,BN159,BP159,BR159,BT159,BV159,BX159,BZ159,CB159,CD159,CF159,CH159,CJ159,CL159,CN159,CP159,CR159,CT159,CV159,CX159),4)+LARGE((AB159,AD159,H159,J159,X159,Z159,L159,N159,P159,R159,T159,V159,AJ159,AL159,AF159,AH159,AN159,AP159,AR159,AT159,AZ159,BB159,BD159,BF159,BH159,BJ159,BL159,AV159,AX159,BN159,BP159,BR159,BT159,BV159,BX159,BZ159,CB159,CD159,CF159,CH159,CJ159,CL159,CN159,CP159,CR159,CT159,CV159,CX159),5)</f>
        <v>0</v>
      </c>
      <c r="CZ159" s="81"/>
      <c r="DA159" s="81"/>
      <c r="DB159" s="81"/>
      <c r="DC159" s="81"/>
      <c r="DD159" s="81"/>
      <c r="DE159" s="81"/>
      <c r="DF159" s="81"/>
      <c r="DG159" s="81"/>
      <c r="DH159" s="81"/>
      <c r="DI159" s="81"/>
      <c r="DJ159" s="81"/>
      <c r="DK159" s="81"/>
      <c r="DL159" s="81"/>
      <c r="DM159" s="81"/>
      <c r="DN159" s="81"/>
      <c r="DO159" s="81"/>
      <c r="DP159" s="81"/>
      <c r="DQ159" s="81"/>
      <c r="DR159" s="81"/>
      <c r="DS159" s="81"/>
      <c r="DT159" s="81"/>
      <c r="DU159" s="81"/>
      <c r="DV159" s="81"/>
      <c r="DW159" s="81"/>
      <c r="DX159" s="81"/>
      <c r="DY159" s="81"/>
      <c r="DZ159" s="81"/>
      <c r="EA159" s="81"/>
      <c r="EB159" s="81"/>
      <c r="EC159" s="81"/>
      <c r="ED159" s="81"/>
      <c r="EE159" s="81"/>
      <c r="EF159" s="81"/>
      <c r="EG159" s="81"/>
      <c r="EH159" s="81"/>
      <c r="EI159" s="81"/>
      <c r="EJ159" s="81"/>
      <c r="EK159" s="81"/>
      <c r="EL159" s="81"/>
      <c r="EM159" s="81"/>
      <c r="EN159" s="81"/>
      <c r="EO159" s="81"/>
      <c r="EP159" s="81"/>
      <c r="EQ159" s="81"/>
      <c r="ER159" s="81"/>
      <c r="ES159" s="81"/>
      <c r="ET159" s="81"/>
      <c r="EU159" s="81"/>
      <c r="EV159" s="81"/>
      <c r="EW159" s="81"/>
      <c r="EX159" s="81"/>
      <c r="EY159" s="81"/>
      <c r="EZ159" s="81"/>
      <c r="FA159" s="81"/>
      <c r="FB159" s="81"/>
      <c r="FC159" s="81"/>
      <c r="FD159" s="81"/>
      <c r="FE159" s="81"/>
      <c r="FF159" s="81"/>
      <c r="FG159" s="81"/>
      <c r="FH159" s="81"/>
      <c r="FI159" s="81"/>
      <c r="FJ159" s="81"/>
      <c r="FK159" s="81"/>
      <c r="FL159" s="81"/>
      <c r="FM159" s="81"/>
      <c r="FN159" s="81"/>
      <c r="FO159" s="81"/>
      <c r="FP159" s="81"/>
      <c r="FQ159" s="81"/>
      <c r="FR159" s="81"/>
      <c r="FS159" s="81"/>
      <c r="FT159" s="81"/>
      <c r="FU159" s="81"/>
      <c r="FV159" s="81"/>
      <c r="FW159" s="81"/>
      <c r="FX159" s="81"/>
      <c r="FY159" s="81"/>
      <c r="FZ159" s="81"/>
      <c r="GA159" s="81"/>
      <c r="GB159" s="81"/>
      <c r="GC159" s="81"/>
      <c r="GD159" s="81"/>
      <c r="GE159" s="81"/>
      <c r="GF159" s="81"/>
      <c r="GG159" s="81"/>
      <c r="GH159" s="81"/>
      <c r="GI159" s="81"/>
      <c r="GJ159" s="81"/>
      <c r="GK159" s="81"/>
      <c r="GL159" s="81"/>
      <c r="GM159" s="81"/>
      <c r="GN159" s="81"/>
      <c r="GO159" s="81"/>
      <c r="GP159" s="81"/>
      <c r="GQ159" s="81"/>
      <c r="GR159" s="81"/>
      <c r="GS159" s="81"/>
      <c r="GT159" s="85"/>
      <c r="GU159" s="85"/>
      <c r="GV159" s="85"/>
      <c r="GW159" s="85"/>
      <c r="GX159" s="85"/>
      <c r="GY159" s="85"/>
      <c r="GZ159" s="85"/>
    </row>
    <row r="160" spans="1:208" s="74" customFormat="1" ht="15" customHeight="1" thickTop="1" thickBot="1" x14ac:dyDescent="0.3">
      <c r="A160" s="24"/>
      <c r="B160" s="91" t="s">
        <v>390</v>
      </c>
      <c r="C160" s="167" t="s">
        <v>295</v>
      </c>
      <c r="D160" s="168" t="s">
        <v>296</v>
      </c>
      <c r="E160" s="169">
        <v>2006</v>
      </c>
      <c r="F160" s="174" t="s">
        <v>297</v>
      </c>
      <c r="G160" s="103"/>
      <c r="H160" s="104"/>
      <c r="I160" s="113"/>
      <c r="J160" s="114"/>
      <c r="K160" s="107"/>
      <c r="L160" s="122"/>
      <c r="M160" s="122"/>
      <c r="N160" s="128"/>
      <c r="O160" s="103"/>
      <c r="P160" s="154"/>
      <c r="Q160" s="113"/>
      <c r="R160" s="114"/>
      <c r="S160" s="103"/>
      <c r="T160" s="154"/>
      <c r="U160" s="113"/>
      <c r="V160" s="114"/>
      <c r="W160" s="109"/>
      <c r="X160" s="110"/>
      <c r="Y160" s="120"/>
      <c r="Z160" s="121"/>
      <c r="AA160" s="107"/>
      <c r="AB160" s="122"/>
      <c r="AC160" s="122">
        <v>12</v>
      </c>
      <c r="AD160" s="128">
        <v>0</v>
      </c>
      <c r="AE160" s="109"/>
      <c r="AF160" s="155"/>
      <c r="AG160" s="120"/>
      <c r="AH160" s="121"/>
      <c r="AI160" s="109"/>
      <c r="AJ160" s="155"/>
      <c r="AK160" s="120"/>
      <c r="AL160" s="121"/>
      <c r="AM160" s="103"/>
      <c r="AN160" s="113"/>
      <c r="AO160" s="123"/>
      <c r="AP160" s="129"/>
      <c r="AQ160" s="109"/>
      <c r="AR160" s="120"/>
      <c r="AS160" s="120"/>
      <c r="AT160" s="230"/>
      <c r="AU160" s="108"/>
      <c r="AV160" s="104"/>
      <c r="AW160" s="123"/>
      <c r="AX160" s="114"/>
      <c r="AY160" s="108"/>
      <c r="AZ160" s="104"/>
      <c r="BA160" s="113"/>
      <c r="BB160" s="114"/>
      <c r="BC160" s="107"/>
      <c r="BD160" s="122"/>
      <c r="BE160" s="122"/>
      <c r="BF160" s="128"/>
      <c r="BG160" s="31"/>
      <c r="BH160" s="40"/>
      <c r="BI160" s="108"/>
      <c r="BJ160" s="104"/>
      <c r="BK160" s="123"/>
      <c r="BL160" s="114"/>
      <c r="BM160" s="108"/>
      <c r="BN160" s="104"/>
      <c r="BO160" s="116"/>
      <c r="BP160" s="111"/>
      <c r="BQ160" s="108"/>
      <c r="BR160" s="104"/>
      <c r="BS160" s="123"/>
      <c r="BT160" s="114"/>
      <c r="BU160" s="31"/>
      <c r="BV160" s="40"/>
      <c r="BW160" s="107"/>
      <c r="BX160" s="105"/>
      <c r="BY160" s="122"/>
      <c r="BZ160" s="111"/>
      <c r="CA160" s="31"/>
      <c r="CB160" s="40"/>
      <c r="CC160" s="107"/>
      <c r="CD160" s="105"/>
      <c r="CE160" s="122"/>
      <c r="CF160" s="111"/>
      <c r="CG160" s="119"/>
      <c r="CH160" s="133"/>
      <c r="CI160" s="140"/>
      <c r="CJ160" s="139"/>
      <c r="CK160" s="107"/>
      <c r="CL160" s="141"/>
      <c r="CM160" s="122"/>
      <c r="CN160" s="148"/>
      <c r="CO160" s="107"/>
      <c r="CP160" s="189">
        <v>0</v>
      </c>
      <c r="CQ160" s="122"/>
      <c r="CR160" s="195">
        <v>0</v>
      </c>
      <c r="CS160" s="107"/>
      <c r="CT160" s="141">
        <v>0</v>
      </c>
      <c r="CU160" s="122"/>
      <c r="CV160" s="212">
        <v>0</v>
      </c>
      <c r="CW160" s="225"/>
      <c r="CX160" s="225">
        <v>0</v>
      </c>
      <c r="CY160" s="86">
        <f>LARGE((AB160,AD160,H160,J160,X160,Z160,L160,N160,P160,R160,T160,V160,AJ160,AL160,AF160,AH160,AN160,AP160,AR160,AT160,AZ160,BB160,BD160,BF160,BH160,BJ160,BL160,AV160,AX160,BN160,BP160,BR160,BT160,BV160,BX160,BZ160,CB160,CD160,CF160,CH160,CJ160,CL160,CN160,CP160,CR160,CT160,CV160,CX160),1)+LARGE((AB160,AD160,H160,J160,X160,Z160,L160,N160,P160,R160,T160,V160,AJ160,AL160,AF160,AH160,AN160,AP160,AR160,AT160,AZ160,BB160,BD160,BF160,BH160,BJ160,BL160,AV160,AX160,BN160,BP160,BR160,BT160,BV160,BX160,BZ160,CB160,CD160,CF160,CH160,AD160,AB160,CJ160,CL160,CN160,CP160,CR160,CT160,CV160,CX160),2)+LARGE((AB160,AD160,H160,J160,X160,Z160,L160,N160,P160,R160,T160,V160,AJ160,AL160,AF160,AH160,AN160,AP160,AR160,AT160,AZ160,BB160,BD160,BF160,BH160,BJ160,BL160,AV160,AX160,BN160,BP160,BR160,BT160,BV160,BX160,BZ160,CB160,CD160,CF160,CH160,CJ160,CL160,CN160,CP160,CR160,CT160,CV160,CX160),3)+LARGE((AD160,AB160,H160,J160,X160,Z160,L160,N160,P160,R160,T160,V160,AJ160,AL160,AF160,AH160,AN160,AP160,AR160,AT160,AZ160,BB160,BD160,BF160,BH160,BJ160,BL160,AV160,AX160,BN160,BP160,BR160,BT160,BV160,BX160,BZ160,CB160,CD160,CF160,CH160,CJ160,CL160,CN160,CP160,CR160,CT160,CV160,CX160),4)+LARGE((AB160,AD160,H160,J160,X160,Z160,L160,N160,P160,R160,T160,V160,AJ160,AL160,AF160,AH160,AN160,AP160,AR160,AT160,AZ160,BB160,BD160,BF160,BH160,BJ160,BL160,AV160,AX160,BN160,BP160,BR160,BT160,BV160,BX160,BZ160,CB160,CD160,CF160,CH160,CJ160,CL160,CN160,CP160,CR160,CT160,CV160,CX160),5)</f>
        <v>0</v>
      </c>
      <c r="CZ160" s="81"/>
      <c r="DA160" s="81"/>
      <c r="DB160" s="81"/>
      <c r="DC160" s="81"/>
      <c r="DD160" s="81"/>
      <c r="DE160" s="81"/>
      <c r="DF160" s="81"/>
      <c r="DG160" s="81"/>
      <c r="DH160" s="81"/>
      <c r="DI160" s="81"/>
      <c r="DJ160" s="81"/>
      <c r="DK160" s="81"/>
      <c r="DL160" s="81"/>
      <c r="DM160" s="81"/>
      <c r="DN160" s="81"/>
      <c r="DO160" s="81"/>
      <c r="DP160" s="81"/>
      <c r="DQ160" s="81"/>
      <c r="DR160" s="81"/>
      <c r="DS160" s="81"/>
      <c r="DT160" s="81"/>
      <c r="DU160" s="81"/>
      <c r="DV160" s="81"/>
      <c r="DW160" s="81"/>
      <c r="DX160" s="81"/>
      <c r="DY160" s="81"/>
      <c r="DZ160" s="81"/>
      <c r="EA160" s="81"/>
      <c r="EB160" s="81"/>
      <c r="EC160" s="81"/>
      <c r="ED160" s="81"/>
      <c r="EE160" s="81"/>
      <c r="EF160" s="81"/>
      <c r="EG160" s="81"/>
      <c r="EH160" s="81"/>
      <c r="EI160" s="81"/>
      <c r="EJ160" s="81"/>
      <c r="EK160" s="81"/>
      <c r="EL160" s="81"/>
      <c r="EM160" s="81"/>
      <c r="EN160" s="81"/>
      <c r="EO160" s="81"/>
      <c r="EP160" s="81"/>
      <c r="EQ160" s="81"/>
      <c r="ER160" s="81"/>
      <c r="ES160" s="81"/>
      <c r="ET160" s="81"/>
      <c r="EU160" s="81"/>
      <c r="EV160" s="81"/>
      <c r="EW160" s="81"/>
      <c r="EX160" s="81"/>
      <c r="EY160" s="81"/>
      <c r="EZ160" s="81"/>
      <c r="FA160" s="81"/>
      <c r="FB160" s="81"/>
      <c r="FC160" s="81"/>
      <c r="FD160" s="81"/>
      <c r="FE160" s="81"/>
      <c r="FF160" s="81"/>
      <c r="FG160" s="81"/>
      <c r="FH160" s="81"/>
      <c r="FI160" s="81"/>
      <c r="FJ160" s="81"/>
      <c r="FK160" s="81"/>
      <c r="FL160" s="81"/>
      <c r="FM160" s="81"/>
      <c r="FN160" s="81"/>
      <c r="FO160" s="81"/>
      <c r="FP160" s="81"/>
      <c r="FQ160" s="81"/>
      <c r="FR160" s="81"/>
      <c r="FS160" s="81"/>
      <c r="FT160" s="81"/>
      <c r="FU160" s="81"/>
      <c r="FV160" s="81"/>
      <c r="FW160" s="81"/>
      <c r="FX160" s="81"/>
      <c r="FY160" s="81"/>
      <c r="FZ160" s="81"/>
      <c r="GA160" s="81"/>
      <c r="GB160" s="81"/>
      <c r="GC160" s="81"/>
      <c r="GD160" s="81"/>
      <c r="GE160" s="81"/>
      <c r="GF160" s="81"/>
      <c r="GG160" s="81"/>
      <c r="GH160" s="81"/>
      <c r="GI160" s="81"/>
      <c r="GJ160" s="81"/>
      <c r="GK160" s="81"/>
      <c r="GL160" s="81"/>
      <c r="GM160" s="81"/>
      <c r="GN160" s="81"/>
      <c r="GO160" s="81"/>
      <c r="GP160" s="81"/>
      <c r="GQ160" s="81"/>
      <c r="GR160" s="81"/>
      <c r="GS160" s="81"/>
      <c r="GT160" s="85"/>
      <c r="GU160" s="85"/>
      <c r="GV160" s="85"/>
      <c r="GW160" s="85"/>
      <c r="GX160" s="85"/>
      <c r="GY160" s="85"/>
      <c r="GZ160" s="85"/>
    </row>
    <row r="161" spans="1:208" s="74" customFormat="1" ht="15" customHeight="1" thickTop="1" thickBot="1" x14ac:dyDescent="0.3">
      <c r="A161" s="24"/>
      <c r="B161" s="91" t="s">
        <v>390</v>
      </c>
      <c r="C161" s="167" t="s">
        <v>346</v>
      </c>
      <c r="D161" s="168" t="s">
        <v>347</v>
      </c>
      <c r="E161" s="169">
        <v>2006</v>
      </c>
      <c r="F161" s="174" t="s">
        <v>293</v>
      </c>
      <c r="G161" s="103"/>
      <c r="H161" s="104"/>
      <c r="I161" s="113"/>
      <c r="J161" s="114"/>
      <c r="K161" s="107"/>
      <c r="L161" s="189"/>
      <c r="M161" s="122"/>
      <c r="N161" s="195"/>
      <c r="O161" s="103"/>
      <c r="P161" s="154"/>
      <c r="Q161" s="113"/>
      <c r="R161" s="114"/>
      <c r="S161" s="103"/>
      <c r="T161" s="154"/>
      <c r="U161" s="113"/>
      <c r="V161" s="114"/>
      <c r="W161" s="109"/>
      <c r="X161" s="110"/>
      <c r="Y161" s="120"/>
      <c r="Z161" s="121"/>
      <c r="AA161" s="107"/>
      <c r="AB161" s="189"/>
      <c r="AC161" s="122"/>
      <c r="AD161" s="195"/>
      <c r="AE161" s="109"/>
      <c r="AF161" s="155"/>
      <c r="AG161" s="120"/>
      <c r="AH161" s="121"/>
      <c r="AI161" s="109"/>
      <c r="AJ161" s="155"/>
      <c r="AK161" s="120"/>
      <c r="AL161" s="121"/>
      <c r="AM161" s="103"/>
      <c r="AN161" s="113"/>
      <c r="AO161" s="123"/>
      <c r="AP161" s="129"/>
      <c r="AQ161" s="109"/>
      <c r="AR161" s="120"/>
      <c r="AS161" s="120">
        <v>14</v>
      </c>
      <c r="AT161" s="230">
        <v>0</v>
      </c>
      <c r="AU161" s="108"/>
      <c r="AV161" s="104"/>
      <c r="AW161" s="123"/>
      <c r="AX161" s="114"/>
      <c r="AY161" s="108"/>
      <c r="AZ161" s="104"/>
      <c r="BA161" s="113"/>
      <c r="BB161" s="114"/>
      <c r="BC161" s="107"/>
      <c r="BD161" s="189"/>
      <c r="BE161" s="122"/>
      <c r="BF161" s="195"/>
      <c r="BG161" s="31"/>
      <c r="BH161" s="40"/>
      <c r="BI161" s="108"/>
      <c r="BJ161" s="104"/>
      <c r="BK161" s="123"/>
      <c r="BL161" s="114"/>
      <c r="BM161" s="108"/>
      <c r="BN161" s="104"/>
      <c r="BO161" s="115"/>
      <c r="BP161" s="112"/>
      <c r="BQ161" s="108"/>
      <c r="BR161" s="104"/>
      <c r="BS161" s="123"/>
      <c r="BT161" s="114"/>
      <c r="BU161" s="31"/>
      <c r="BV161" s="40"/>
      <c r="BW161" s="107"/>
      <c r="BX161" s="105"/>
      <c r="BY161" s="122"/>
      <c r="BZ161" s="111"/>
      <c r="CA161" s="31"/>
      <c r="CB161" s="40"/>
      <c r="CC161" s="107"/>
      <c r="CD161" s="105"/>
      <c r="CE161" s="122"/>
      <c r="CF161" s="111"/>
      <c r="CG161" s="119"/>
      <c r="CH161" s="133"/>
      <c r="CI161" s="140"/>
      <c r="CJ161" s="149"/>
      <c r="CK161" s="107"/>
      <c r="CL161" s="141"/>
      <c r="CM161" s="122"/>
      <c r="CN161" s="148"/>
      <c r="CO161" s="107"/>
      <c r="CP161" s="189"/>
      <c r="CQ161" s="122"/>
      <c r="CR161" s="195">
        <v>0</v>
      </c>
      <c r="CS161" s="107"/>
      <c r="CT161" s="141">
        <v>0</v>
      </c>
      <c r="CU161" s="122"/>
      <c r="CV161" s="212">
        <v>0</v>
      </c>
      <c r="CW161" s="225"/>
      <c r="CX161" s="225">
        <v>0</v>
      </c>
      <c r="CY161" s="86">
        <f>LARGE((AB161,AD161,H161,J161,X161,Z161,L161,N161,P161,R161,T161,V161,AJ161,AL161,AF161,AH161,AN161,AP161,AR161,AT161,AZ161,BB161,BD161,BF161,BH161,BJ161,BL161,AV161,AX161,BN161,BP161,BR161,BT161,BV161,BX161,BZ161,CB161,CD161,CF161,CH161,CJ161,CL161,CN161,CP161,CR161,CT161,CV161,CX161),1)+LARGE((AB161,AD161,H161,J161,X161,Z161,L161,N161,P161,R161,T161,V161,AJ161,AL161,AF161,AH161,AN161,AP161,AR161,AT161,AZ161,BB161,BD161,BF161,BH161,BJ161,BL161,AV161,AX161,BN161,BP161,BR161,BT161,BV161,BX161,BZ161,CB161,CD161,CF161,CH161,AD161,AB161,CJ161,CL161,CN161,CP161,CR161,CT161,CV161,CX161),2)+LARGE((AB161,AD161,H161,J161,X161,Z161,L161,N161,P161,R161,T161,V161,AJ161,AL161,AF161,AH161,AN161,AP161,AR161,AT161,AZ161,BB161,BD161,BF161,BH161,BJ161,BL161,AV161,AX161,BN161,BP161,BR161,BT161,BV161,BX161,BZ161,CB161,CD161,CF161,CH161,CJ161,CL161,CN161,CP161,CR161,CT161,CV161,CX161),3)+LARGE((AD161,AB161,H161,J161,X161,Z161,L161,N161,P161,R161,T161,V161,AJ161,AL161,AF161,AH161,AN161,AP161,AR161,AT161,AZ161,BB161,BD161,BF161,BH161,BJ161,BL161,AV161,AX161,BN161,BP161,BR161,BT161,BV161,BX161,BZ161,CB161,CD161,CF161,CH161,CJ161,CL161,CN161,CP161,CR161,CT161,CV161,CX161),4)+LARGE((AB161,AD161,H161,J161,X161,Z161,L161,N161,P161,R161,T161,V161,AJ161,AL161,AF161,AH161,AN161,AP161,AR161,AT161,AZ161,BB161,BD161,BF161,BH161,BJ161,BL161,AV161,AX161,BN161,BP161,BR161,BT161,BV161,BX161,BZ161,CB161,CD161,CF161,CH161,CJ161,CL161,CN161,CP161,CR161,CT161,CV161,CX161),5)</f>
        <v>0</v>
      </c>
      <c r="CZ161" s="81"/>
      <c r="DA161" s="81"/>
      <c r="DB161" s="81"/>
      <c r="DC161" s="81"/>
      <c r="DD161" s="81"/>
      <c r="DE161" s="81"/>
      <c r="DF161" s="81"/>
      <c r="DG161" s="81"/>
      <c r="DH161" s="81"/>
      <c r="DI161" s="81"/>
      <c r="DJ161" s="81"/>
      <c r="DK161" s="81"/>
      <c r="DL161" s="81"/>
      <c r="DM161" s="81"/>
      <c r="DN161" s="81"/>
      <c r="DO161" s="81"/>
      <c r="DP161" s="81"/>
      <c r="DQ161" s="81"/>
      <c r="DR161" s="81"/>
      <c r="DS161" s="81"/>
      <c r="DT161" s="81"/>
      <c r="DU161" s="81"/>
      <c r="DV161" s="81"/>
      <c r="DW161" s="81"/>
      <c r="DX161" s="81"/>
      <c r="DY161" s="81"/>
      <c r="DZ161" s="81"/>
      <c r="EA161" s="81"/>
      <c r="EB161" s="81"/>
      <c r="EC161" s="81"/>
      <c r="ED161" s="81"/>
      <c r="EE161" s="81"/>
      <c r="EF161" s="81"/>
      <c r="EG161" s="81"/>
      <c r="EH161" s="81"/>
      <c r="EI161" s="81"/>
      <c r="EJ161" s="81"/>
      <c r="EK161" s="81"/>
      <c r="EL161" s="81"/>
      <c r="EM161" s="81"/>
      <c r="EN161" s="81"/>
      <c r="EO161" s="81"/>
      <c r="EP161" s="81"/>
      <c r="EQ161" s="81"/>
      <c r="ER161" s="81"/>
      <c r="ES161" s="81"/>
      <c r="ET161" s="81"/>
      <c r="EU161" s="81"/>
      <c r="EV161" s="81"/>
      <c r="EW161" s="81"/>
      <c r="EX161" s="81"/>
      <c r="EY161" s="81"/>
      <c r="EZ161" s="81"/>
      <c r="FA161" s="81"/>
      <c r="FB161" s="81"/>
      <c r="FC161" s="81"/>
      <c r="FD161" s="81"/>
      <c r="FE161" s="81"/>
      <c r="FF161" s="81"/>
      <c r="FG161" s="81"/>
      <c r="FH161" s="81"/>
      <c r="FI161" s="81"/>
      <c r="FJ161" s="81"/>
      <c r="FK161" s="81"/>
      <c r="FL161" s="81"/>
      <c r="FM161" s="81"/>
      <c r="FN161" s="81"/>
      <c r="FO161" s="81"/>
      <c r="FP161" s="81"/>
      <c r="FQ161" s="81"/>
      <c r="FR161" s="81"/>
      <c r="FS161" s="81"/>
      <c r="FT161" s="81"/>
      <c r="FU161" s="81"/>
      <c r="FV161" s="81"/>
      <c r="FW161" s="81"/>
      <c r="FX161" s="81"/>
      <c r="FY161" s="81"/>
      <c r="FZ161" s="81"/>
      <c r="GA161" s="81"/>
      <c r="GB161" s="81"/>
      <c r="GC161" s="81"/>
      <c r="GD161" s="81"/>
      <c r="GE161" s="81"/>
      <c r="GF161" s="81"/>
      <c r="GG161" s="81"/>
      <c r="GH161" s="81"/>
      <c r="GI161" s="81"/>
      <c r="GJ161" s="81"/>
      <c r="GK161" s="81"/>
      <c r="GL161" s="81"/>
      <c r="GM161" s="81"/>
      <c r="GN161" s="81"/>
      <c r="GO161" s="81"/>
      <c r="GP161" s="81"/>
      <c r="GQ161" s="81"/>
      <c r="GR161" s="81"/>
      <c r="GS161" s="81"/>
      <c r="GT161" s="85"/>
      <c r="GU161" s="85"/>
      <c r="GV161" s="85"/>
      <c r="GW161" s="85"/>
      <c r="GX161" s="85"/>
      <c r="GY161" s="85"/>
      <c r="GZ161" s="85"/>
    </row>
    <row r="162" spans="1:208" s="74" customFormat="1" ht="15" customHeight="1" thickTop="1" thickBot="1" x14ac:dyDescent="0.3">
      <c r="A162" s="24"/>
      <c r="B162" s="91" t="s">
        <v>390</v>
      </c>
      <c r="C162" s="159" t="s">
        <v>371</v>
      </c>
      <c r="D162" s="160" t="s">
        <v>106</v>
      </c>
      <c r="E162" s="161">
        <v>2005</v>
      </c>
      <c r="F162" s="172" t="s">
        <v>368</v>
      </c>
      <c r="G162" s="103"/>
      <c r="H162" s="104"/>
      <c r="I162" s="113"/>
      <c r="J162" s="114"/>
      <c r="K162" s="107"/>
      <c r="L162" s="122"/>
      <c r="M162" s="122"/>
      <c r="N162" s="128"/>
      <c r="O162" s="103"/>
      <c r="P162" s="154"/>
      <c r="Q162" s="113"/>
      <c r="R162" s="114"/>
      <c r="S162" s="103"/>
      <c r="T162" s="154"/>
      <c r="U162" s="113"/>
      <c r="V162" s="114"/>
      <c r="W162" s="109"/>
      <c r="X162" s="110"/>
      <c r="Y162" s="120"/>
      <c r="Z162" s="121"/>
      <c r="AA162" s="107"/>
      <c r="AB162" s="122"/>
      <c r="AC162" s="122"/>
      <c r="AD162" s="128"/>
      <c r="AE162" s="109"/>
      <c r="AF162" s="155"/>
      <c r="AG162" s="120"/>
      <c r="AH162" s="121"/>
      <c r="AI162" s="109"/>
      <c r="AJ162" s="155"/>
      <c r="AK162" s="120"/>
      <c r="AL162" s="121"/>
      <c r="AM162" s="103"/>
      <c r="AN162" s="113"/>
      <c r="AO162" s="123"/>
      <c r="AP162" s="129"/>
      <c r="AQ162" s="109"/>
      <c r="AR162" s="120"/>
      <c r="AS162" s="120"/>
      <c r="AT162" s="230"/>
      <c r="AU162" s="108"/>
      <c r="AV162" s="104"/>
      <c r="AW162" s="123"/>
      <c r="AX162" s="114"/>
      <c r="AY162" s="108"/>
      <c r="AZ162" s="104"/>
      <c r="BA162" s="113">
        <v>42</v>
      </c>
      <c r="BB162" s="114">
        <v>0</v>
      </c>
      <c r="BC162" s="107"/>
      <c r="BD162" s="122"/>
      <c r="BE162" s="122"/>
      <c r="BF162" s="128"/>
      <c r="BG162" s="31"/>
      <c r="BH162" s="40"/>
      <c r="BI162" s="108"/>
      <c r="BJ162" s="104"/>
      <c r="BK162" s="123"/>
      <c r="BL162" s="114"/>
      <c r="BM162" s="108"/>
      <c r="BN162" s="104"/>
      <c r="BO162" s="116"/>
      <c r="BP162" s="111"/>
      <c r="BQ162" s="108"/>
      <c r="BR162" s="104"/>
      <c r="BS162" s="123"/>
      <c r="BT162" s="114"/>
      <c r="BU162" s="31"/>
      <c r="BV162" s="40"/>
      <c r="BW162" s="107"/>
      <c r="BX162" s="105"/>
      <c r="BY162" s="122"/>
      <c r="BZ162" s="111"/>
      <c r="CA162" s="31"/>
      <c r="CB162" s="40"/>
      <c r="CC162" s="107"/>
      <c r="CD162" s="105"/>
      <c r="CE162" s="122"/>
      <c r="CF162" s="111"/>
      <c r="CG162" s="119"/>
      <c r="CH162" s="133"/>
      <c r="CI162" s="140"/>
      <c r="CJ162" s="139"/>
      <c r="CK162" s="107"/>
      <c r="CL162" s="141"/>
      <c r="CM162" s="122"/>
      <c r="CN162" s="148"/>
      <c r="CO162" s="107"/>
      <c r="CP162" s="189"/>
      <c r="CQ162" s="122"/>
      <c r="CR162" s="195">
        <v>0</v>
      </c>
      <c r="CS162" s="107"/>
      <c r="CT162" s="141">
        <v>0</v>
      </c>
      <c r="CU162" s="122"/>
      <c r="CV162" s="212">
        <v>0</v>
      </c>
      <c r="CW162" s="225"/>
      <c r="CX162" s="225">
        <v>0</v>
      </c>
      <c r="CY162" s="86">
        <f>LARGE((AB162,AD162,H162,J162,X162,Z162,L162,N162,P162,R162,T162,V162,AJ162,AL162,AF162,AH162,AN162,AP162,AR162,AT162,AZ162,BB162,BD162,BF162,BH162,BJ162,BL162,AV162,AX162,BN162,BP162,BR162,BT162,BV162,BX162,BZ162,CB162,CD162,CF162,CH162,CJ162,CL162,CN162,CP162,CR162,CT162,CV162,CX162),1)+LARGE((AB162,AD162,H162,J162,X162,Z162,L162,N162,P162,R162,T162,V162,AJ162,AL162,AF162,AH162,AN162,AP162,AR162,AT162,AZ162,BB162,BD162,BF162,BH162,BJ162,BL162,AV162,AX162,BN162,BP162,BR162,BT162,BV162,BX162,BZ162,CB162,CD162,CF162,CH162,AD162,AB162,CJ162,CL162,CN162,CP162,CR162,CT162,CV162,CX162),2)+LARGE((AB162,AD162,H162,J162,X162,Z162,L162,N162,P162,R162,T162,V162,AJ162,AL162,AF162,AH162,AN162,AP162,AR162,AT162,AZ162,BB162,BD162,BF162,BH162,BJ162,BL162,AV162,AX162,BN162,BP162,BR162,BT162,BV162,BX162,BZ162,CB162,CD162,CF162,CH162,CJ162,CL162,CN162,CP162,CR162,CT162,CV162,CX162),3)+LARGE((AD162,AB162,H162,J162,X162,Z162,L162,N162,P162,R162,T162,V162,AJ162,AL162,AF162,AH162,AN162,AP162,AR162,AT162,AZ162,BB162,BD162,BF162,BH162,BJ162,BL162,AV162,AX162,BN162,BP162,BR162,BT162,BV162,BX162,BZ162,CB162,CD162,CF162,CH162,CJ162,CL162,CN162,CP162,CR162,CT162,CV162,CX162),4)+LARGE((AB162,AD162,H162,J162,X162,Z162,L162,N162,P162,R162,T162,V162,AJ162,AL162,AF162,AH162,AN162,AP162,AR162,AT162,AZ162,BB162,BD162,BF162,BH162,BJ162,BL162,AV162,AX162,BN162,BP162,BR162,BT162,BV162,BX162,BZ162,CB162,CD162,CF162,CH162,CJ162,CL162,CN162,CP162,CR162,CT162,CV162,CX162),5)</f>
        <v>0</v>
      </c>
      <c r="CZ162" s="81"/>
      <c r="DA162" s="81"/>
      <c r="DB162" s="81"/>
      <c r="DC162" s="81"/>
      <c r="DD162" s="81"/>
      <c r="DE162" s="81"/>
      <c r="DF162" s="81"/>
      <c r="DG162" s="81"/>
      <c r="DH162" s="81"/>
      <c r="DI162" s="81"/>
      <c r="DJ162" s="81"/>
      <c r="DK162" s="81"/>
      <c r="DL162" s="81"/>
      <c r="DM162" s="81"/>
      <c r="DN162" s="81"/>
      <c r="DO162" s="81"/>
      <c r="DP162" s="81"/>
      <c r="DQ162" s="81"/>
      <c r="DR162" s="81"/>
      <c r="DS162" s="81"/>
      <c r="DT162" s="81"/>
      <c r="DU162" s="81"/>
      <c r="DV162" s="81"/>
      <c r="DW162" s="81"/>
      <c r="DX162" s="81"/>
      <c r="DY162" s="81"/>
      <c r="DZ162" s="81"/>
      <c r="EA162" s="81"/>
      <c r="EB162" s="81"/>
      <c r="EC162" s="81"/>
      <c r="ED162" s="81"/>
      <c r="EE162" s="81"/>
      <c r="EF162" s="81"/>
      <c r="EG162" s="81"/>
      <c r="EH162" s="81"/>
      <c r="EI162" s="81"/>
      <c r="EJ162" s="81"/>
      <c r="EK162" s="81"/>
      <c r="EL162" s="81"/>
      <c r="EM162" s="81"/>
      <c r="EN162" s="81"/>
      <c r="EO162" s="81"/>
      <c r="EP162" s="81"/>
      <c r="EQ162" s="81"/>
      <c r="ER162" s="81"/>
      <c r="ES162" s="81"/>
      <c r="ET162" s="81"/>
      <c r="EU162" s="81"/>
      <c r="EV162" s="81"/>
      <c r="EW162" s="81"/>
      <c r="EX162" s="81"/>
      <c r="EY162" s="81"/>
      <c r="EZ162" s="81"/>
      <c r="FA162" s="81"/>
      <c r="FB162" s="81"/>
      <c r="FC162" s="81"/>
      <c r="FD162" s="81"/>
      <c r="FE162" s="81"/>
      <c r="FF162" s="81"/>
      <c r="FG162" s="81"/>
      <c r="FH162" s="81"/>
      <c r="FI162" s="81"/>
      <c r="FJ162" s="81"/>
      <c r="FK162" s="81"/>
      <c r="FL162" s="81"/>
      <c r="FM162" s="81"/>
      <c r="FN162" s="81"/>
      <c r="FO162" s="81"/>
      <c r="FP162" s="81"/>
      <c r="FQ162" s="81"/>
      <c r="FR162" s="81"/>
      <c r="FS162" s="81"/>
      <c r="FT162" s="81"/>
      <c r="FU162" s="81"/>
      <c r="FV162" s="81"/>
      <c r="FW162" s="81"/>
      <c r="FX162" s="81"/>
      <c r="FY162" s="81"/>
      <c r="FZ162" s="81"/>
      <c r="GA162" s="81"/>
      <c r="GB162" s="81"/>
      <c r="GC162" s="81"/>
      <c r="GD162" s="81"/>
      <c r="GE162" s="81"/>
      <c r="GF162" s="81"/>
      <c r="GG162" s="81"/>
      <c r="GH162" s="81"/>
      <c r="GI162" s="81"/>
      <c r="GJ162" s="81"/>
      <c r="GK162" s="81"/>
      <c r="GL162" s="81"/>
      <c r="GM162" s="81"/>
      <c r="GN162" s="81"/>
      <c r="GO162" s="81"/>
      <c r="GP162" s="81"/>
      <c r="GQ162" s="81"/>
      <c r="GR162" s="81"/>
      <c r="GS162" s="81"/>
      <c r="GT162" s="85"/>
      <c r="GU162" s="85"/>
      <c r="GV162" s="85"/>
      <c r="GW162" s="85"/>
      <c r="GX162" s="85"/>
      <c r="GY162" s="85"/>
      <c r="GZ162" s="85"/>
    </row>
    <row r="163" spans="1:208" s="74" customFormat="1" ht="15" customHeight="1" thickTop="1" thickBot="1" x14ac:dyDescent="0.3">
      <c r="A163" s="24"/>
      <c r="B163" s="91" t="s">
        <v>390</v>
      </c>
      <c r="C163" s="159" t="s">
        <v>369</v>
      </c>
      <c r="D163" s="160" t="s">
        <v>370</v>
      </c>
      <c r="E163" s="161">
        <v>2004</v>
      </c>
      <c r="F163" s="172" t="s">
        <v>30</v>
      </c>
      <c r="G163" s="103"/>
      <c r="H163" s="104"/>
      <c r="I163" s="113"/>
      <c r="J163" s="114"/>
      <c r="K163" s="107"/>
      <c r="L163" s="122"/>
      <c r="M163" s="122"/>
      <c r="N163" s="128"/>
      <c r="O163" s="103"/>
      <c r="P163" s="154"/>
      <c r="Q163" s="113"/>
      <c r="R163" s="114"/>
      <c r="S163" s="103"/>
      <c r="T163" s="154"/>
      <c r="U163" s="113"/>
      <c r="V163" s="114"/>
      <c r="W163" s="109"/>
      <c r="X163" s="110"/>
      <c r="Y163" s="120"/>
      <c r="Z163" s="121"/>
      <c r="AA163" s="107"/>
      <c r="AB163" s="122"/>
      <c r="AC163" s="122"/>
      <c r="AD163" s="128"/>
      <c r="AE163" s="109"/>
      <c r="AF163" s="155"/>
      <c r="AG163" s="120"/>
      <c r="AH163" s="121"/>
      <c r="AI163" s="109"/>
      <c r="AJ163" s="155"/>
      <c r="AK163" s="120"/>
      <c r="AL163" s="121"/>
      <c r="AM163" s="103"/>
      <c r="AN163" s="113"/>
      <c r="AO163" s="123"/>
      <c r="AP163" s="129"/>
      <c r="AQ163" s="109"/>
      <c r="AR163" s="120"/>
      <c r="AS163" s="120"/>
      <c r="AT163" s="230"/>
      <c r="AU163" s="108"/>
      <c r="AV163" s="104"/>
      <c r="AW163" s="123"/>
      <c r="AX163" s="114"/>
      <c r="AY163" s="108"/>
      <c r="AZ163" s="104"/>
      <c r="BA163" s="113">
        <v>40</v>
      </c>
      <c r="BB163" s="114">
        <v>0</v>
      </c>
      <c r="BC163" s="107">
        <v>14</v>
      </c>
      <c r="BD163" s="122">
        <v>0</v>
      </c>
      <c r="BE163" s="122"/>
      <c r="BF163" s="128"/>
      <c r="BG163" s="31"/>
      <c r="BH163" s="40"/>
      <c r="BI163" s="108"/>
      <c r="BJ163" s="104"/>
      <c r="BK163" s="123"/>
      <c r="BL163" s="114"/>
      <c r="BM163" s="108"/>
      <c r="BN163" s="104"/>
      <c r="BO163" s="116"/>
      <c r="BP163" s="111"/>
      <c r="BQ163" s="108"/>
      <c r="BR163" s="104"/>
      <c r="BS163" s="123"/>
      <c r="BT163" s="114"/>
      <c r="BU163" s="31"/>
      <c r="BV163" s="40"/>
      <c r="BW163" s="107"/>
      <c r="BX163" s="105"/>
      <c r="BY163" s="122"/>
      <c r="BZ163" s="111"/>
      <c r="CA163" s="31"/>
      <c r="CB163" s="40"/>
      <c r="CC163" s="107"/>
      <c r="CD163" s="105"/>
      <c r="CE163" s="122"/>
      <c r="CF163" s="111"/>
      <c r="CG163" s="119"/>
      <c r="CH163" s="133"/>
      <c r="CI163" s="140"/>
      <c r="CJ163" s="139"/>
      <c r="CK163" s="107"/>
      <c r="CL163" s="141"/>
      <c r="CM163" s="122"/>
      <c r="CN163" s="148"/>
      <c r="CO163" s="107"/>
      <c r="CP163" s="189"/>
      <c r="CQ163" s="122"/>
      <c r="CR163" s="195">
        <v>0</v>
      </c>
      <c r="CS163" s="107"/>
      <c r="CT163" s="141">
        <v>0</v>
      </c>
      <c r="CU163" s="122"/>
      <c r="CV163" s="212">
        <v>0</v>
      </c>
      <c r="CW163" s="225"/>
      <c r="CX163" s="225">
        <v>0</v>
      </c>
      <c r="CY163" s="86">
        <f>LARGE((AB163,AD163,H163,J163,X163,Z163,L163,N163,P163,R163,T163,V163,AJ163,AL163,AF163,AH163,AN163,AP163,AR163,AT163,AZ163,BB163,BD163,BF163,BH163,BJ163,BL163,AV163,AX163,BN163,BP163,BR163,BT163,BV163,BX163,BZ163,CB163,CD163,CF163,CH163,CJ163,CL163,CN163,CP163,CR163,CT163,CV163,CX163),1)+LARGE((AB163,AD163,H163,J163,X163,Z163,L163,N163,P163,R163,T163,V163,AJ163,AL163,AF163,AH163,AN163,AP163,AR163,AT163,AZ163,BB163,BD163,BF163,BH163,BJ163,BL163,AV163,AX163,BN163,BP163,BR163,BT163,BV163,BX163,BZ163,CB163,CD163,CF163,CH163,AD163,AB163,CJ163,CL163,CN163,CP163,CR163,CT163,CV163,CX163),2)+LARGE((AB163,AD163,H163,J163,X163,Z163,L163,N163,P163,R163,T163,V163,AJ163,AL163,AF163,AH163,AN163,AP163,AR163,AT163,AZ163,BB163,BD163,BF163,BH163,BJ163,BL163,AV163,AX163,BN163,BP163,BR163,BT163,BV163,BX163,BZ163,CB163,CD163,CF163,CH163,CJ163,CL163,CN163,CP163,CR163,CT163,CV163,CX163),3)+LARGE((AD163,AB163,H163,J163,X163,Z163,L163,N163,P163,R163,T163,V163,AJ163,AL163,AF163,AH163,AN163,AP163,AR163,AT163,AZ163,BB163,BD163,BF163,BH163,BJ163,BL163,AV163,AX163,BN163,BP163,BR163,BT163,BV163,BX163,BZ163,CB163,CD163,CF163,CH163,CJ163,CL163,CN163,CP163,CR163,CT163,CV163,CX163),4)+LARGE((AB163,AD163,H163,J163,X163,Z163,L163,N163,P163,R163,T163,V163,AJ163,AL163,AF163,AH163,AN163,AP163,AR163,AT163,AZ163,BB163,BD163,BF163,BH163,BJ163,BL163,AV163,AX163,BN163,BP163,BR163,BT163,BV163,BX163,BZ163,CB163,CD163,CF163,CH163,CJ163,CL163,CN163,CP163,CR163,CT163,CV163,CX163),5)</f>
        <v>0</v>
      </c>
      <c r="CZ163" s="81"/>
      <c r="DA163" s="81"/>
      <c r="DB163" s="81"/>
      <c r="DC163" s="81"/>
      <c r="DD163" s="81"/>
      <c r="DE163" s="81"/>
      <c r="DF163" s="81"/>
      <c r="DG163" s="81"/>
      <c r="DH163" s="81"/>
      <c r="DI163" s="81"/>
      <c r="DJ163" s="81"/>
      <c r="DK163" s="81"/>
      <c r="DL163" s="81"/>
      <c r="DM163" s="81"/>
      <c r="DN163" s="81"/>
      <c r="DO163" s="81"/>
      <c r="DP163" s="81"/>
      <c r="DQ163" s="81"/>
      <c r="DR163" s="81"/>
      <c r="DS163" s="81"/>
      <c r="DT163" s="81"/>
      <c r="DU163" s="81"/>
      <c r="DV163" s="81"/>
      <c r="DW163" s="81"/>
      <c r="DX163" s="81"/>
      <c r="DY163" s="81"/>
      <c r="DZ163" s="81"/>
      <c r="EA163" s="81"/>
      <c r="EB163" s="81"/>
      <c r="EC163" s="81"/>
      <c r="ED163" s="81"/>
      <c r="EE163" s="81"/>
      <c r="EF163" s="81"/>
      <c r="EG163" s="81"/>
      <c r="EH163" s="81"/>
      <c r="EI163" s="81"/>
      <c r="EJ163" s="81"/>
      <c r="EK163" s="81"/>
      <c r="EL163" s="81"/>
      <c r="EM163" s="81"/>
      <c r="EN163" s="81"/>
      <c r="EO163" s="81"/>
      <c r="EP163" s="81"/>
      <c r="EQ163" s="81"/>
      <c r="ER163" s="81"/>
      <c r="ES163" s="81"/>
      <c r="ET163" s="81"/>
      <c r="EU163" s="81"/>
      <c r="EV163" s="81"/>
      <c r="EW163" s="81"/>
      <c r="EX163" s="81"/>
      <c r="EY163" s="81"/>
      <c r="EZ163" s="81"/>
      <c r="FA163" s="81"/>
      <c r="FB163" s="81"/>
      <c r="FC163" s="81"/>
      <c r="FD163" s="81"/>
      <c r="FE163" s="81"/>
      <c r="FF163" s="81"/>
      <c r="FG163" s="81"/>
      <c r="FH163" s="81"/>
      <c r="FI163" s="81"/>
      <c r="FJ163" s="81"/>
      <c r="FK163" s="81"/>
      <c r="FL163" s="81"/>
      <c r="FM163" s="81"/>
      <c r="FN163" s="81"/>
      <c r="FO163" s="81"/>
      <c r="FP163" s="81"/>
      <c r="FQ163" s="81"/>
      <c r="FR163" s="81"/>
      <c r="FS163" s="81"/>
      <c r="FT163" s="81"/>
      <c r="FU163" s="81"/>
      <c r="FV163" s="81"/>
      <c r="FW163" s="81"/>
      <c r="FX163" s="81"/>
      <c r="FY163" s="81"/>
      <c r="FZ163" s="81"/>
      <c r="GA163" s="81"/>
      <c r="GB163" s="81"/>
      <c r="GC163" s="81"/>
      <c r="GD163" s="81"/>
      <c r="GE163" s="81"/>
      <c r="GF163" s="81"/>
      <c r="GG163" s="81"/>
      <c r="GH163" s="81"/>
      <c r="GI163" s="81"/>
      <c r="GJ163" s="81"/>
      <c r="GK163" s="81"/>
      <c r="GL163" s="81"/>
      <c r="GM163" s="81"/>
      <c r="GN163" s="81"/>
      <c r="GO163" s="81"/>
      <c r="GP163" s="81"/>
      <c r="GQ163" s="81"/>
      <c r="GR163" s="81"/>
      <c r="GS163" s="81"/>
      <c r="GT163" s="85"/>
      <c r="GU163" s="85"/>
      <c r="GV163" s="85"/>
      <c r="GW163" s="85"/>
      <c r="GX163" s="85"/>
      <c r="GY163" s="85"/>
      <c r="GZ163" s="85"/>
    </row>
    <row r="164" spans="1:208" s="74" customFormat="1" ht="15" customHeight="1" thickTop="1" thickBot="1" x14ac:dyDescent="0.3">
      <c r="A164" s="24"/>
      <c r="B164" s="91" t="s">
        <v>390</v>
      </c>
      <c r="C164" s="167" t="s">
        <v>348</v>
      </c>
      <c r="D164" s="168" t="s">
        <v>349</v>
      </c>
      <c r="E164" s="169">
        <v>2006</v>
      </c>
      <c r="F164" s="174" t="s">
        <v>293</v>
      </c>
      <c r="G164" s="103"/>
      <c r="H164" s="104"/>
      <c r="I164" s="113"/>
      <c r="J164" s="114"/>
      <c r="K164" s="107"/>
      <c r="L164" s="189"/>
      <c r="M164" s="122"/>
      <c r="N164" s="195"/>
      <c r="O164" s="103"/>
      <c r="P164" s="154"/>
      <c r="Q164" s="113"/>
      <c r="R164" s="114"/>
      <c r="S164" s="103"/>
      <c r="T164" s="154"/>
      <c r="U164" s="113"/>
      <c r="V164" s="114"/>
      <c r="W164" s="109"/>
      <c r="X164" s="110"/>
      <c r="Y164" s="120"/>
      <c r="Z164" s="121"/>
      <c r="AA164" s="107"/>
      <c r="AB164" s="189"/>
      <c r="AC164" s="122"/>
      <c r="AD164" s="195"/>
      <c r="AE164" s="109"/>
      <c r="AF164" s="155"/>
      <c r="AG164" s="120"/>
      <c r="AH164" s="121"/>
      <c r="AI164" s="109"/>
      <c r="AJ164" s="155"/>
      <c r="AK164" s="120"/>
      <c r="AL164" s="121"/>
      <c r="AM164" s="103"/>
      <c r="AN164" s="113"/>
      <c r="AO164" s="123"/>
      <c r="AP164" s="129"/>
      <c r="AQ164" s="109"/>
      <c r="AR164" s="120"/>
      <c r="AS164" s="120">
        <v>15</v>
      </c>
      <c r="AT164" s="230">
        <v>0</v>
      </c>
      <c r="AU164" s="108"/>
      <c r="AV164" s="104"/>
      <c r="AW164" s="123"/>
      <c r="AX164" s="114"/>
      <c r="AY164" s="108"/>
      <c r="AZ164" s="104"/>
      <c r="BA164" s="113"/>
      <c r="BB164" s="114"/>
      <c r="BC164" s="107"/>
      <c r="BD164" s="189"/>
      <c r="BE164" s="122"/>
      <c r="BF164" s="195"/>
      <c r="BG164" s="31"/>
      <c r="BH164" s="40"/>
      <c r="BI164" s="108"/>
      <c r="BJ164" s="104"/>
      <c r="BK164" s="123"/>
      <c r="BL164" s="114"/>
      <c r="BM164" s="108"/>
      <c r="BN164" s="104"/>
      <c r="BO164" s="115"/>
      <c r="BP164" s="112"/>
      <c r="BQ164" s="108"/>
      <c r="BR164" s="104"/>
      <c r="BS164" s="123"/>
      <c r="BT164" s="114"/>
      <c r="BU164" s="31"/>
      <c r="BV164" s="40"/>
      <c r="BW164" s="107"/>
      <c r="BX164" s="105"/>
      <c r="BY164" s="122"/>
      <c r="BZ164" s="111"/>
      <c r="CA164" s="31"/>
      <c r="CB164" s="40"/>
      <c r="CC164" s="107"/>
      <c r="CD164" s="105"/>
      <c r="CE164" s="122"/>
      <c r="CF164" s="111"/>
      <c r="CG164" s="119"/>
      <c r="CH164" s="133"/>
      <c r="CI164" s="140"/>
      <c r="CJ164" s="149"/>
      <c r="CK164" s="107"/>
      <c r="CL164" s="141"/>
      <c r="CM164" s="122"/>
      <c r="CN164" s="148"/>
      <c r="CO164" s="107"/>
      <c r="CP164" s="189"/>
      <c r="CQ164" s="122"/>
      <c r="CR164" s="195">
        <v>0</v>
      </c>
      <c r="CS164" s="107"/>
      <c r="CT164" s="141">
        <v>0</v>
      </c>
      <c r="CU164" s="122"/>
      <c r="CV164" s="212">
        <v>0</v>
      </c>
      <c r="CW164" s="225"/>
      <c r="CX164" s="225">
        <v>0</v>
      </c>
      <c r="CY164" s="86">
        <f>LARGE((AB164,AD164,H164,J164,X164,Z164,L164,N164,P164,R164,T164,V164,AJ164,AL164,AF164,AH164,AN164,AP164,AR164,AT164,AZ164,BB164,BD164,BF164,BH164,BJ164,BL164,AV164,AX164,BN164,BP164,BR164,BT164,BV164,BX164,BZ164,CB164,CD164,CF164,CH164,CJ164,CL164,CN164,CP164,CR164,CT164,CV164,CX164),1)+LARGE((AB164,AD164,H164,J164,X164,Z164,L164,N164,P164,R164,T164,V164,AJ164,AL164,AF164,AH164,AN164,AP164,AR164,AT164,AZ164,BB164,BD164,BF164,BH164,BJ164,BL164,AV164,AX164,BN164,BP164,BR164,BT164,BV164,BX164,BZ164,CB164,CD164,CF164,CH164,AD164,AB164,CJ164,CL164,CN164,CP164,CR164,CT164,CV164,CX164),2)+LARGE((AB164,AD164,H164,J164,X164,Z164,L164,N164,P164,R164,T164,V164,AJ164,AL164,AF164,AH164,AN164,AP164,AR164,AT164,AZ164,BB164,BD164,BF164,BH164,BJ164,BL164,AV164,AX164,BN164,BP164,BR164,BT164,BV164,BX164,BZ164,CB164,CD164,CF164,CH164,CJ164,CL164,CN164,CP164,CR164,CT164,CV164,CX164),3)+LARGE((AD164,AB164,H164,J164,X164,Z164,L164,N164,P164,R164,T164,V164,AJ164,AL164,AF164,AH164,AN164,AP164,AR164,AT164,AZ164,BB164,BD164,BF164,BH164,BJ164,BL164,AV164,AX164,BN164,BP164,BR164,BT164,BV164,BX164,BZ164,CB164,CD164,CF164,CH164,CJ164,CL164,CN164,CP164,CR164,CT164,CV164,CX164),4)+LARGE((AB164,AD164,H164,J164,X164,Z164,L164,N164,P164,R164,T164,V164,AJ164,AL164,AF164,AH164,AN164,AP164,AR164,AT164,AZ164,BB164,BD164,BF164,BH164,BJ164,BL164,AV164,AX164,BN164,BP164,BR164,BT164,BV164,BX164,BZ164,CB164,CD164,CF164,CH164,CJ164,CL164,CN164,CP164,CR164,CT164,CV164,CX164),5)</f>
        <v>0</v>
      </c>
      <c r="CZ164" s="81"/>
      <c r="DA164" s="81"/>
      <c r="DB164" s="81"/>
      <c r="DC164" s="81"/>
      <c r="DD164" s="81"/>
      <c r="DE164" s="81"/>
      <c r="DF164" s="81"/>
      <c r="DG164" s="81"/>
      <c r="DH164" s="81"/>
      <c r="DI164" s="81"/>
      <c r="DJ164" s="81"/>
      <c r="DK164" s="81"/>
      <c r="DL164" s="81"/>
      <c r="DM164" s="81"/>
      <c r="DN164" s="81"/>
      <c r="DO164" s="81"/>
      <c r="DP164" s="81"/>
      <c r="DQ164" s="81"/>
      <c r="DR164" s="81"/>
      <c r="DS164" s="81"/>
      <c r="DT164" s="81"/>
      <c r="DU164" s="81"/>
      <c r="DV164" s="81"/>
      <c r="DW164" s="81"/>
      <c r="DX164" s="81"/>
      <c r="DY164" s="81"/>
      <c r="DZ164" s="81"/>
      <c r="EA164" s="81"/>
      <c r="EB164" s="81"/>
      <c r="EC164" s="81"/>
      <c r="ED164" s="81"/>
      <c r="EE164" s="81"/>
      <c r="EF164" s="81"/>
      <c r="EG164" s="81"/>
      <c r="EH164" s="81"/>
      <c r="EI164" s="81"/>
      <c r="EJ164" s="81"/>
      <c r="EK164" s="81"/>
      <c r="EL164" s="81"/>
      <c r="EM164" s="81"/>
      <c r="EN164" s="81"/>
      <c r="EO164" s="81"/>
      <c r="EP164" s="81"/>
      <c r="EQ164" s="81"/>
      <c r="ER164" s="81"/>
      <c r="ES164" s="81"/>
      <c r="ET164" s="81"/>
      <c r="EU164" s="81"/>
      <c r="EV164" s="81"/>
      <c r="EW164" s="81"/>
      <c r="EX164" s="81"/>
      <c r="EY164" s="81"/>
      <c r="EZ164" s="81"/>
      <c r="FA164" s="81"/>
      <c r="FB164" s="81"/>
      <c r="FC164" s="81"/>
      <c r="FD164" s="81"/>
      <c r="FE164" s="81"/>
      <c r="FF164" s="81"/>
      <c r="FG164" s="81"/>
      <c r="FH164" s="81"/>
      <c r="FI164" s="81"/>
      <c r="FJ164" s="81"/>
      <c r="FK164" s="81"/>
      <c r="FL164" s="81"/>
      <c r="FM164" s="81"/>
      <c r="FN164" s="81"/>
      <c r="FO164" s="81"/>
      <c r="FP164" s="81"/>
      <c r="FQ164" s="81"/>
      <c r="FR164" s="81"/>
      <c r="FS164" s="81"/>
      <c r="FT164" s="81"/>
      <c r="FU164" s="81"/>
      <c r="FV164" s="81"/>
      <c r="FW164" s="81"/>
      <c r="FX164" s="81"/>
      <c r="FY164" s="81"/>
      <c r="FZ164" s="81"/>
      <c r="GA164" s="81"/>
      <c r="GB164" s="81"/>
      <c r="GC164" s="81"/>
      <c r="GD164" s="81"/>
      <c r="GE164" s="81"/>
      <c r="GF164" s="81"/>
      <c r="GG164" s="81"/>
      <c r="GH164" s="81"/>
      <c r="GI164" s="81"/>
      <c r="GJ164" s="81"/>
      <c r="GK164" s="81"/>
      <c r="GL164" s="81"/>
      <c r="GM164" s="81"/>
      <c r="GN164" s="81"/>
      <c r="GO164" s="81"/>
      <c r="GP164" s="81"/>
      <c r="GQ164" s="81"/>
      <c r="GR164" s="81"/>
      <c r="GS164" s="81"/>
      <c r="GT164" s="85"/>
      <c r="GU164" s="85"/>
      <c r="GV164" s="85"/>
      <c r="GW164" s="85"/>
      <c r="GX164" s="85"/>
      <c r="GY164" s="85"/>
      <c r="GZ164" s="85"/>
    </row>
    <row r="165" spans="1:208" s="74" customFormat="1" ht="15" customHeight="1" thickTop="1" thickBot="1" x14ac:dyDescent="0.3">
      <c r="A165" s="24"/>
      <c r="B165" s="91" t="s">
        <v>390</v>
      </c>
      <c r="C165" s="167" t="s">
        <v>269</v>
      </c>
      <c r="D165" s="168" t="s">
        <v>323</v>
      </c>
      <c r="E165" s="169">
        <v>2006</v>
      </c>
      <c r="F165" s="174"/>
      <c r="G165" s="103"/>
      <c r="H165" s="104"/>
      <c r="I165" s="113"/>
      <c r="J165" s="114"/>
      <c r="K165" s="107"/>
      <c r="L165" s="189"/>
      <c r="M165" s="136"/>
      <c r="N165" s="195"/>
      <c r="O165" s="103"/>
      <c r="P165" s="154"/>
      <c r="Q165" s="113"/>
      <c r="R165" s="114"/>
      <c r="S165" s="103"/>
      <c r="T165" s="154"/>
      <c r="U165" s="113"/>
      <c r="V165" s="114"/>
      <c r="W165" s="109"/>
      <c r="X165" s="110"/>
      <c r="Y165" s="120"/>
      <c r="Z165" s="121"/>
      <c r="AA165" s="107"/>
      <c r="AB165" s="189"/>
      <c r="AC165" s="136"/>
      <c r="AD165" s="195"/>
      <c r="AE165" s="109"/>
      <c r="AF165" s="155"/>
      <c r="AG165" s="120"/>
      <c r="AH165" s="121"/>
      <c r="AI165" s="109"/>
      <c r="AJ165" s="155"/>
      <c r="AK165" s="120"/>
      <c r="AL165" s="114"/>
      <c r="AM165" s="103"/>
      <c r="AN165" s="113"/>
      <c r="AO165" s="123">
        <v>44</v>
      </c>
      <c r="AP165" s="129">
        <v>0</v>
      </c>
      <c r="AQ165" s="109"/>
      <c r="AR165" s="120"/>
      <c r="AS165" s="120"/>
      <c r="AT165" s="230"/>
      <c r="AU165" s="108"/>
      <c r="AV165" s="104"/>
      <c r="AW165" s="123"/>
      <c r="AX165" s="114"/>
      <c r="AY165" s="108"/>
      <c r="AZ165" s="104"/>
      <c r="BA165" s="113"/>
      <c r="BB165" s="114"/>
      <c r="BC165" s="107"/>
      <c r="BD165" s="189"/>
      <c r="BE165" s="136"/>
      <c r="BF165" s="195"/>
      <c r="BG165" s="31"/>
      <c r="BH165" s="40"/>
      <c r="BI165" s="108"/>
      <c r="BJ165" s="104"/>
      <c r="BK165" s="123"/>
      <c r="BL165" s="114"/>
      <c r="BM165" s="108"/>
      <c r="BN165" s="104"/>
      <c r="BO165" s="115"/>
      <c r="BP165" s="112"/>
      <c r="BQ165" s="108"/>
      <c r="BR165" s="104"/>
      <c r="BS165" s="123"/>
      <c r="BT165" s="114"/>
      <c r="BU165" s="31"/>
      <c r="BV165" s="72"/>
      <c r="BW165" s="131"/>
      <c r="BX165" s="141"/>
      <c r="BY165" s="122"/>
      <c r="BZ165" s="111"/>
      <c r="CA165" s="31"/>
      <c r="CB165" s="40"/>
      <c r="CC165" s="107"/>
      <c r="CD165" s="105"/>
      <c r="CE165" s="122"/>
      <c r="CF165" s="111"/>
      <c r="CG165" s="119"/>
      <c r="CH165" s="133"/>
      <c r="CI165" s="138"/>
      <c r="CJ165" s="149"/>
      <c r="CK165" s="107"/>
      <c r="CL165" s="141"/>
      <c r="CM165" s="136"/>
      <c r="CN165" s="148"/>
      <c r="CO165" s="107"/>
      <c r="CP165" s="189"/>
      <c r="CQ165" s="136"/>
      <c r="CR165" s="195">
        <v>0</v>
      </c>
      <c r="CS165" s="107"/>
      <c r="CT165" s="141">
        <v>0</v>
      </c>
      <c r="CU165" s="136"/>
      <c r="CV165" s="212">
        <v>0</v>
      </c>
      <c r="CW165" s="225"/>
      <c r="CX165" s="225">
        <v>0</v>
      </c>
      <c r="CY165" s="86">
        <f>LARGE((AB165,AD165,H165,J165,X165,Z165,L165,N165,P165,R165,T165,V165,AJ165,AL165,AF165,AH165,AN165,AP165,AR165,AT165,AZ165,BB165,BD165,BF165,BH165,BJ165,BL165,AV165,AX165,BN165,BP165,BR165,BT165,BV165,BX165,BZ165,CB165,CD165,CF165,CH165,CJ165,CL165,CN165,CP165,CR165,CT165,CV165,CX165),1)+LARGE((AB165,AD165,H165,J165,X165,Z165,L165,N165,P165,R165,T165,V165,AJ165,AL165,AF165,AH165,AN165,AP165,AR165,AT165,AZ165,BB165,BD165,BF165,BH165,BJ165,BL165,AV165,AX165,BN165,BP165,BR165,BT165,BV165,BX165,BZ165,CB165,CD165,CF165,CH165,AD165,AB165,CJ165,CL165,CN165,CP165,CR165,CT165,CV165,CX165),2)+LARGE((AB165,AD165,H165,J165,X165,Z165,L165,N165,P165,R165,T165,V165,AJ165,AL165,AF165,AH165,AN165,AP165,AR165,AT165,AZ165,BB165,BD165,BF165,BH165,BJ165,BL165,AV165,AX165,BN165,BP165,BR165,BT165,BV165,BX165,BZ165,CB165,CD165,CF165,CH165,CJ165,CL165,CN165,CP165,CR165,CT165,CV165,CX165),3)+LARGE((AD165,AB165,H165,J165,X165,Z165,L165,N165,P165,R165,T165,V165,AJ165,AL165,AF165,AH165,AN165,AP165,AR165,AT165,AZ165,BB165,BD165,BF165,BH165,BJ165,BL165,AV165,AX165,BN165,BP165,BR165,BT165,BV165,BX165,BZ165,CB165,CD165,CF165,CH165,CJ165,CL165,CN165,CP165,CR165,CT165,CV165,CX165),4)+LARGE((AB165,AD165,H165,J165,X165,Z165,L165,N165,P165,R165,T165,V165,AJ165,AL165,AF165,AH165,AN165,AP165,AR165,AT165,AZ165,BB165,BD165,BF165,BH165,BJ165,BL165,AV165,AX165,BN165,BP165,BR165,BT165,BV165,BX165,BZ165,CB165,CD165,CF165,CH165,CJ165,CL165,CN165,CP165,CR165,CT165,CV165,CX165),5)</f>
        <v>0</v>
      </c>
      <c r="CZ165" s="81"/>
      <c r="DA165" s="81"/>
      <c r="DB165" s="81"/>
      <c r="DC165" s="81"/>
      <c r="DD165" s="81"/>
      <c r="DE165" s="81"/>
      <c r="DF165" s="81"/>
      <c r="DG165" s="81"/>
      <c r="DH165" s="81"/>
      <c r="DI165" s="81"/>
      <c r="DJ165" s="81"/>
      <c r="DK165" s="81"/>
      <c r="DL165" s="81"/>
      <c r="DM165" s="81"/>
      <c r="DN165" s="81"/>
      <c r="DO165" s="81"/>
      <c r="DP165" s="81"/>
      <c r="DQ165" s="81"/>
      <c r="DR165" s="81"/>
      <c r="DS165" s="81"/>
      <c r="DT165" s="81"/>
      <c r="DU165" s="81"/>
      <c r="DV165" s="81"/>
      <c r="DW165" s="81"/>
      <c r="DX165" s="81"/>
      <c r="DY165" s="81"/>
      <c r="DZ165" s="81"/>
      <c r="EA165" s="81"/>
      <c r="EB165" s="81"/>
      <c r="EC165" s="81"/>
      <c r="ED165" s="81"/>
      <c r="EE165" s="81"/>
      <c r="EF165" s="81"/>
      <c r="EG165" s="81"/>
      <c r="EH165" s="81"/>
      <c r="EI165" s="81"/>
      <c r="EJ165" s="81"/>
      <c r="EK165" s="81"/>
      <c r="EL165" s="81"/>
      <c r="EM165" s="81"/>
      <c r="EN165" s="81"/>
      <c r="EO165" s="81"/>
      <c r="EP165" s="81"/>
      <c r="EQ165" s="81"/>
      <c r="ER165" s="81"/>
      <c r="ES165" s="81"/>
      <c r="ET165" s="81"/>
      <c r="EU165" s="81"/>
      <c r="EV165" s="81"/>
      <c r="EW165" s="81"/>
      <c r="EX165" s="81"/>
      <c r="EY165" s="81"/>
      <c r="EZ165" s="81"/>
      <c r="FA165" s="81"/>
      <c r="FB165" s="81"/>
      <c r="FC165" s="81"/>
      <c r="FD165" s="81"/>
      <c r="FE165" s="81"/>
      <c r="FF165" s="81"/>
      <c r="FG165" s="81"/>
      <c r="FH165" s="81"/>
      <c r="FI165" s="81"/>
      <c r="FJ165" s="81"/>
      <c r="FK165" s="81"/>
      <c r="FL165" s="81"/>
      <c r="FM165" s="81"/>
      <c r="FN165" s="81"/>
      <c r="FO165" s="81"/>
      <c r="FP165" s="81"/>
      <c r="FQ165" s="81"/>
      <c r="FR165" s="81"/>
      <c r="FS165" s="81"/>
      <c r="FT165" s="81"/>
      <c r="FU165" s="81"/>
      <c r="FV165" s="81"/>
      <c r="FW165" s="81"/>
      <c r="FX165" s="81"/>
      <c r="FY165" s="81"/>
      <c r="FZ165" s="81"/>
      <c r="GA165" s="81"/>
      <c r="GB165" s="81"/>
      <c r="GC165" s="81"/>
      <c r="GD165" s="81"/>
      <c r="GE165" s="81"/>
      <c r="GF165" s="81"/>
      <c r="GG165" s="81"/>
      <c r="GH165" s="81"/>
      <c r="GI165" s="81"/>
      <c r="GJ165" s="81"/>
      <c r="GK165" s="81"/>
      <c r="GL165" s="81"/>
      <c r="GM165" s="81"/>
      <c r="GN165" s="81"/>
      <c r="GO165" s="81"/>
      <c r="GP165" s="81"/>
      <c r="GQ165" s="81"/>
      <c r="GR165" s="81"/>
      <c r="GS165" s="81"/>
      <c r="GT165" s="85"/>
      <c r="GU165" s="85"/>
      <c r="GV165" s="85"/>
      <c r="GW165" s="85"/>
      <c r="GX165" s="85"/>
      <c r="GY165" s="85"/>
      <c r="GZ165" s="85"/>
    </row>
    <row r="166" spans="1:208" s="74" customFormat="1" ht="15" customHeight="1" thickTop="1" thickBot="1" x14ac:dyDescent="0.3">
      <c r="A166" s="24"/>
      <c r="B166" s="91" t="s">
        <v>390</v>
      </c>
      <c r="C166" s="145" t="s">
        <v>71</v>
      </c>
      <c r="D166" s="146" t="s">
        <v>381</v>
      </c>
      <c r="E166" s="102">
        <v>2003</v>
      </c>
      <c r="F166" s="173" t="s">
        <v>377</v>
      </c>
      <c r="G166" s="103"/>
      <c r="H166" s="104"/>
      <c r="I166" s="113"/>
      <c r="J166" s="114"/>
      <c r="K166" s="107"/>
      <c r="L166" s="189"/>
      <c r="M166" s="136"/>
      <c r="N166" s="195"/>
      <c r="O166" s="103"/>
      <c r="P166" s="154"/>
      <c r="Q166" s="113"/>
      <c r="R166" s="114"/>
      <c r="S166" s="103"/>
      <c r="T166" s="154"/>
      <c r="U166" s="113"/>
      <c r="V166" s="114"/>
      <c r="W166" s="109"/>
      <c r="X166" s="110"/>
      <c r="Y166" s="120"/>
      <c r="Z166" s="121"/>
      <c r="AA166" s="107"/>
      <c r="AB166" s="189"/>
      <c r="AC166" s="136"/>
      <c r="AD166" s="195"/>
      <c r="AE166" s="109"/>
      <c r="AF166" s="155"/>
      <c r="AG166" s="120"/>
      <c r="AH166" s="121"/>
      <c r="AI166" s="109"/>
      <c r="AJ166" s="155"/>
      <c r="AK166" s="120"/>
      <c r="AL166" s="114"/>
      <c r="AM166" s="103"/>
      <c r="AN166" s="113"/>
      <c r="AO166" s="123"/>
      <c r="AP166" s="129"/>
      <c r="AQ166" s="109"/>
      <c r="AR166" s="120"/>
      <c r="AS166" s="120"/>
      <c r="AT166" s="230"/>
      <c r="AU166" s="108"/>
      <c r="AV166" s="104"/>
      <c r="AW166" s="123"/>
      <c r="AX166" s="114"/>
      <c r="AY166" s="108"/>
      <c r="AZ166" s="104"/>
      <c r="BA166" s="113"/>
      <c r="BB166" s="114"/>
      <c r="BC166" s="107">
        <v>18</v>
      </c>
      <c r="BD166" s="238">
        <v>0</v>
      </c>
      <c r="BE166" s="136"/>
      <c r="BF166" s="195"/>
      <c r="BG166" s="31"/>
      <c r="BH166" s="40"/>
      <c r="BI166" s="108"/>
      <c r="BJ166" s="104"/>
      <c r="BK166" s="123"/>
      <c r="BL166" s="114"/>
      <c r="BM166" s="108"/>
      <c r="BN166" s="104"/>
      <c r="BO166" s="115"/>
      <c r="BP166" s="112"/>
      <c r="BQ166" s="108"/>
      <c r="BR166" s="104"/>
      <c r="BS166" s="123"/>
      <c r="BT166" s="114"/>
      <c r="BU166" s="31"/>
      <c r="BV166" s="72"/>
      <c r="BW166" s="131"/>
      <c r="BX166" s="141"/>
      <c r="BY166" s="122"/>
      <c r="BZ166" s="111"/>
      <c r="CA166" s="31"/>
      <c r="CB166" s="40"/>
      <c r="CC166" s="107"/>
      <c r="CD166" s="105"/>
      <c r="CE166" s="122"/>
      <c r="CF166" s="111"/>
      <c r="CG166" s="119"/>
      <c r="CH166" s="133"/>
      <c r="CI166" s="138"/>
      <c r="CJ166" s="149"/>
      <c r="CK166" s="107"/>
      <c r="CL166" s="141"/>
      <c r="CM166" s="136"/>
      <c r="CN166" s="148"/>
      <c r="CO166" s="107"/>
      <c r="CP166" s="189"/>
      <c r="CQ166" s="136"/>
      <c r="CR166" s="195">
        <v>0</v>
      </c>
      <c r="CS166" s="107"/>
      <c r="CT166" s="141">
        <v>0</v>
      </c>
      <c r="CU166" s="136"/>
      <c r="CV166" s="212">
        <v>0</v>
      </c>
      <c r="CW166" s="225"/>
      <c r="CX166" s="225">
        <v>0</v>
      </c>
      <c r="CY166" s="86">
        <f>LARGE((AB166,AD166,H166,J166,X166,Z166,L166,N166,P166,R166,T166,V166,AJ166,AL166,AF166,AH166,AN166,AP166,AR166,AT166,AZ166,BB166,BD166,BF166,BH166,BJ166,BL166,AV166,AX166,BN166,BP166,BR166,BT166,BV166,BX166,BZ166,CB166,CD166,CF166,CH166,CJ166,CL166,CN166,CP166,CR166,CT166,CV166,CX166),1)+LARGE((AB166,AD166,H166,J166,X166,Z166,L166,N166,P166,R166,T166,V166,AJ166,AL166,AF166,AH166,AN166,AP166,AR166,AT166,AZ166,BB166,BD166,BF166,BH166,BJ166,BL166,AV166,AX166,BN166,BP166,BR166,BT166,BV166,BX166,BZ166,CB166,CD166,CF166,CH166,AD166,AB166,CJ166,CL166,CN166,CP166,CR166,CT166,CV166,CX166),2)+LARGE((AB166,AD166,H166,J166,X166,Z166,L166,N166,P166,R166,T166,V166,AJ166,AL166,AF166,AH166,AN166,AP166,AR166,AT166,AZ166,BB166,BD166,BF166,BH166,BJ166,BL166,AV166,AX166,BN166,BP166,BR166,BT166,BV166,BX166,BZ166,CB166,CD166,CF166,CH166,CJ166,CL166,CN166,CP166,CR166,CT166,CV166,CX166),3)+LARGE((AD166,AB166,H166,J166,X166,Z166,L166,N166,P166,R166,T166,V166,AJ166,AL166,AF166,AH166,AN166,AP166,AR166,AT166,AZ166,BB166,BD166,BF166,BH166,BJ166,BL166,AV166,AX166,BN166,BP166,BR166,BT166,BV166,BX166,BZ166,CB166,CD166,CF166,CH166,CJ166,CL166,CN166,CP166,CR166,CT166,CV166,CX166),4)+LARGE((AB166,AD166,H166,J166,X166,Z166,L166,N166,P166,R166,T166,V166,AJ166,AL166,AF166,AH166,AN166,AP166,AR166,AT166,AZ166,BB166,BD166,BF166,BH166,BJ166,BL166,AV166,AX166,BN166,BP166,BR166,BT166,BV166,BX166,BZ166,CB166,CD166,CF166,CH166,CJ166,CL166,CN166,CP166,CR166,CT166,CV166,CX166),5)</f>
        <v>0</v>
      </c>
      <c r="CZ166" s="81"/>
      <c r="DA166" s="81"/>
      <c r="DB166" s="81"/>
      <c r="DC166" s="81"/>
      <c r="DD166" s="81"/>
      <c r="DE166" s="81"/>
      <c r="DF166" s="81"/>
      <c r="DG166" s="81"/>
      <c r="DH166" s="81"/>
      <c r="DI166" s="81"/>
      <c r="DJ166" s="81"/>
      <c r="DK166" s="81"/>
      <c r="DL166" s="81"/>
      <c r="DM166" s="81"/>
      <c r="DN166" s="81"/>
      <c r="DO166" s="81"/>
      <c r="DP166" s="81"/>
      <c r="DQ166" s="81"/>
      <c r="DR166" s="81"/>
      <c r="DS166" s="81"/>
      <c r="DT166" s="81"/>
      <c r="DU166" s="81"/>
      <c r="DV166" s="81"/>
      <c r="DW166" s="81"/>
      <c r="DX166" s="81"/>
      <c r="DY166" s="81"/>
      <c r="DZ166" s="81"/>
      <c r="EA166" s="81"/>
      <c r="EB166" s="81"/>
      <c r="EC166" s="81"/>
      <c r="ED166" s="81"/>
      <c r="EE166" s="81"/>
      <c r="EF166" s="81"/>
      <c r="EG166" s="81"/>
      <c r="EH166" s="81"/>
      <c r="EI166" s="81"/>
      <c r="EJ166" s="81"/>
      <c r="EK166" s="81"/>
      <c r="EL166" s="81"/>
      <c r="EM166" s="81"/>
      <c r="EN166" s="81"/>
      <c r="EO166" s="81"/>
      <c r="EP166" s="81"/>
      <c r="EQ166" s="81"/>
      <c r="ER166" s="81"/>
      <c r="ES166" s="81"/>
      <c r="ET166" s="81"/>
      <c r="EU166" s="81"/>
      <c r="EV166" s="81"/>
      <c r="EW166" s="81"/>
      <c r="EX166" s="81"/>
      <c r="EY166" s="81"/>
      <c r="EZ166" s="81"/>
      <c r="FA166" s="81"/>
      <c r="FB166" s="81"/>
      <c r="FC166" s="81"/>
      <c r="FD166" s="81"/>
      <c r="FE166" s="81"/>
      <c r="FF166" s="81"/>
      <c r="FG166" s="81"/>
      <c r="FH166" s="81"/>
      <c r="FI166" s="81"/>
      <c r="FJ166" s="81"/>
      <c r="FK166" s="81"/>
      <c r="FL166" s="81"/>
      <c r="FM166" s="81"/>
      <c r="FN166" s="81"/>
      <c r="FO166" s="81"/>
      <c r="FP166" s="81"/>
      <c r="FQ166" s="81"/>
      <c r="FR166" s="81"/>
      <c r="FS166" s="81"/>
      <c r="FT166" s="81"/>
      <c r="FU166" s="81"/>
      <c r="FV166" s="81"/>
      <c r="FW166" s="81"/>
      <c r="FX166" s="81"/>
      <c r="FY166" s="81"/>
      <c r="FZ166" s="81"/>
      <c r="GA166" s="81"/>
      <c r="GB166" s="81"/>
      <c r="GC166" s="81"/>
      <c r="GD166" s="81"/>
      <c r="GE166" s="81"/>
      <c r="GF166" s="81"/>
      <c r="GG166" s="81"/>
      <c r="GH166" s="81"/>
      <c r="GI166" s="81"/>
      <c r="GJ166" s="81"/>
      <c r="GK166" s="81"/>
      <c r="GL166" s="81"/>
      <c r="GM166" s="81"/>
      <c r="GN166" s="81"/>
      <c r="GO166" s="81"/>
      <c r="GP166" s="81"/>
      <c r="GQ166" s="81"/>
      <c r="GR166" s="81"/>
      <c r="GS166" s="81"/>
      <c r="GT166" s="85"/>
      <c r="GU166" s="85"/>
      <c r="GV166" s="85"/>
      <c r="GW166" s="85"/>
      <c r="GX166" s="85"/>
      <c r="GY166" s="85"/>
      <c r="GZ166" s="85"/>
    </row>
    <row r="167" spans="1:208" s="74" customFormat="1" ht="15" customHeight="1" thickTop="1" thickBot="1" x14ac:dyDescent="0.3">
      <c r="A167" s="24"/>
      <c r="B167" s="91" t="s">
        <v>390</v>
      </c>
      <c r="C167" s="159" t="s">
        <v>206</v>
      </c>
      <c r="D167" s="160" t="s">
        <v>223</v>
      </c>
      <c r="E167" s="161">
        <v>2004</v>
      </c>
      <c r="F167" s="172" t="s">
        <v>39</v>
      </c>
      <c r="G167" s="103"/>
      <c r="H167" s="104"/>
      <c r="I167" s="113"/>
      <c r="J167" s="114"/>
      <c r="K167" s="107"/>
      <c r="L167" s="189"/>
      <c r="M167" s="136"/>
      <c r="N167" s="195">
        <v>0</v>
      </c>
      <c r="O167" s="103"/>
      <c r="P167" s="154"/>
      <c r="Q167" s="113"/>
      <c r="R167" s="114"/>
      <c r="S167" s="103"/>
      <c r="T167" s="154"/>
      <c r="U167" s="113"/>
      <c r="V167" s="114"/>
      <c r="W167" s="109"/>
      <c r="X167" s="110"/>
      <c r="Y167" s="120"/>
      <c r="Z167" s="121"/>
      <c r="AA167" s="107"/>
      <c r="AB167" s="189"/>
      <c r="AC167" s="136"/>
      <c r="AD167" s="195">
        <v>0</v>
      </c>
      <c r="AE167" s="109"/>
      <c r="AF167" s="155"/>
      <c r="AG167" s="120"/>
      <c r="AH167" s="121"/>
      <c r="AI167" s="109"/>
      <c r="AJ167" s="155"/>
      <c r="AK167" s="120"/>
      <c r="AL167" s="114"/>
      <c r="AM167" s="103"/>
      <c r="AN167" s="113"/>
      <c r="AO167" s="123"/>
      <c r="AP167" s="129"/>
      <c r="AQ167" s="109"/>
      <c r="AR167" s="120"/>
      <c r="AS167" s="120"/>
      <c r="AT167" s="230"/>
      <c r="AU167" s="108"/>
      <c r="AV167" s="104"/>
      <c r="AW167" s="123"/>
      <c r="AX167" s="114"/>
      <c r="AY167" s="108"/>
      <c r="AZ167" s="104"/>
      <c r="BA167" s="113"/>
      <c r="BB167" s="114"/>
      <c r="BC167" s="107"/>
      <c r="BD167" s="189"/>
      <c r="BE167" s="136"/>
      <c r="BF167" s="195">
        <v>0</v>
      </c>
      <c r="BG167" s="31"/>
      <c r="BH167" s="40"/>
      <c r="BI167" s="108"/>
      <c r="BJ167" s="104"/>
      <c r="BK167" s="123"/>
      <c r="BL167" s="114"/>
      <c r="BM167" s="108"/>
      <c r="BN167" s="104"/>
      <c r="BO167" s="115"/>
      <c r="BP167" s="112"/>
      <c r="BQ167" s="108"/>
      <c r="BR167" s="104"/>
      <c r="BS167" s="123"/>
      <c r="BT167" s="114"/>
      <c r="BU167" s="31"/>
      <c r="BV167" s="72"/>
      <c r="BW167" s="131"/>
      <c r="BX167" s="141"/>
      <c r="BY167" s="122">
        <v>18</v>
      </c>
      <c r="BZ167" s="111">
        <v>0</v>
      </c>
      <c r="CA167" s="31"/>
      <c r="CB167" s="40"/>
      <c r="CC167" s="107"/>
      <c r="CD167" s="105"/>
      <c r="CE167" s="122"/>
      <c r="CF167" s="111"/>
      <c r="CG167" s="119"/>
      <c r="CH167" s="133"/>
      <c r="CI167" s="138"/>
      <c r="CJ167" s="149">
        <v>0</v>
      </c>
      <c r="CK167" s="107"/>
      <c r="CL167" s="141"/>
      <c r="CM167" s="136"/>
      <c r="CN167" s="148">
        <v>0</v>
      </c>
      <c r="CO167" s="107"/>
      <c r="CP167" s="189"/>
      <c r="CQ167" s="136"/>
      <c r="CR167" s="195">
        <v>0</v>
      </c>
      <c r="CS167" s="107"/>
      <c r="CT167" s="141"/>
      <c r="CU167" s="136"/>
      <c r="CV167" s="212">
        <v>0</v>
      </c>
      <c r="CW167" s="225"/>
      <c r="CX167" s="225"/>
      <c r="CY167" s="86">
        <f>LARGE((AB167,AD167,H167,J167,X167,Z167,L167,N167,P167,R167,T167,V167,AJ167,AL167,AF167,AH167,AN167,AP167,AR167,AT167,AZ167,BB167,BD167,BF167,BH167,BJ167,BL167,AV167,AX167,BN167,BP167,BR167,BT167,BV167,BX167,BZ167,CB167,CD167,CF167,CH167,CJ167,CL167,CN167,CP167,CR167,CT167,CV167,CX167),1)+LARGE((AB167,AD167,H167,J167,X167,Z167,L167,N167,P167,R167,T167,V167,AJ167,AL167,AF167,AH167,AN167,AP167,AR167,AT167,AZ167,BB167,BD167,BF167,BH167,BJ167,BL167,AV167,AX167,BN167,BP167,BR167,BT167,BV167,BX167,BZ167,CB167,CD167,CF167,CH167,AD167,AB167,CJ167,CL167,CN167,CP167,CR167,CT167,CV167,CX167),2)+LARGE((AB167,AD167,H167,J167,X167,Z167,L167,N167,P167,R167,T167,V167,AJ167,AL167,AF167,AH167,AN167,AP167,AR167,AT167,AZ167,BB167,BD167,BF167,BH167,BJ167,BL167,AV167,AX167,BN167,BP167,BR167,BT167,BV167,BX167,BZ167,CB167,CD167,CF167,CH167,CJ167,CL167,CN167,CP167,CR167,CT167,CV167,CX167),3)+LARGE((AD167,AB167,H167,J167,X167,Z167,L167,N167,P167,R167,T167,V167,AJ167,AL167,AF167,AH167,AN167,AP167,AR167,AT167,AZ167,BB167,BD167,BF167,BH167,BJ167,BL167,AV167,AX167,BN167,BP167,BR167,BT167,BV167,BX167,BZ167,CB167,CD167,CF167,CH167,CJ167,CL167,CN167,CP167,CR167,CT167,CV167,CX167),4)+LARGE((AB167,AD167,H167,J167,X167,Z167,L167,N167,P167,R167,T167,V167,AJ167,AL167,AF167,AH167,AN167,AP167,AR167,AT167,AZ167,BB167,BD167,BF167,BH167,BJ167,BL167,AV167,AX167,BN167,BP167,BR167,BT167,BV167,BX167,BZ167,CB167,CD167,CF167,CH167,CJ167,CL167,CN167,CP167,CR167,CT167,CV167,CX167),5)</f>
        <v>0</v>
      </c>
      <c r="CZ167" s="81"/>
      <c r="DA167" s="81"/>
      <c r="DB167" s="81"/>
      <c r="DC167" s="81"/>
      <c r="DD167" s="81"/>
      <c r="DE167" s="81"/>
      <c r="DF167" s="81"/>
      <c r="DG167" s="81"/>
      <c r="DH167" s="81"/>
      <c r="DI167" s="81"/>
      <c r="DJ167" s="81"/>
      <c r="DK167" s="81"/>
      <c r="DL167" s="81"/>
      <c r="DM167" s="81"/>
      <c r="DN167" s="81"/>
      <c r="DO167" s="81"/>
      <c r="DP167" s="81"/>
      <c r="DQ167" s="81"/>
      <c r="DR167" s="81"/>
      <c r="DS167" s="81"/>
      <c r="DT167" s="81"/>
      <c r="DU167" s="81"/>
      <c r="DV167" s="81"/>
      <c r="DW167" s="81"/>
      <c r="DX167" s="81"/>
      <c r="DY167" s="81"/>
      <c r="DZ167" s="81"/>
      <c r="EA167" s="81"/>
      <c r="EB167" s="81"/>
      <c r="EC167" s="81"/>
      <c r="ED167" s="81"/>
      <c r="EE167" s="81"/>
      <c r="EF167" s="81"/>
      <c r="EG167" s="81"/>
      <c r="EH167" s="81"/>
      <c r="EI167" s="81"/>
      <c r="EJ167" s="81"/>
      <c r="EK167" s="81"/>
      <c r="EL167" s="81"/>
      <c r="EM167" s="81"/>
      <c r="EN167" s="81"/>
      <c r="EO167" s="81"/>
      <c r="EP167" s="81"/>
      <c r="EQ167" s="81"/>
      <c r="ER167" s="81"/>
      <c r="ES167" s="81"/>
      <c r="ET167" s="81"/>
      <c r="EU167" s="81"/>
      <c r="EV167" s="81"/>
      <c r="EW167" s="81"/>
      <c r="EX167" s="81"/>
      <c r="EY167" s="81"/>
      <c r="EZ167" s="81"/>
      <c r="FA167" s="81"/>
      <c r="FB167" s="81"/>
      <c r="FC167" s="81"/>
      <c r="FD167" s="81"/>
      <c r="FE167" s="81"/>
      <c r="FF167" s="81"/>
      <c r="FG167" s="81"/>
      <c r="FH167" s="81"/>
      <c r="FI167" s="81"/>
      <c r="FJ167" s="81"/>
      <c r="FK167" s="81"/>
      <c r="FL167" s="81"/>
      <c r="FM167" s="81"/>
      <c r="FN167" s="81"/>
      <c r="FO167" s="81"/>
      <c r="FP167" s="81"/>
      <c r="FQ167" s="81"/>
      <c r="FR167" s="81"/>
      <c r="FS167" s="81"/>
      <c r="FT167" s="81"/>
      <c r="FU167" s="81"/>
      <c r="FV167" s="81"/>
      <c r="FW167" s="81"/>
      <c r="FX167" s="81"/>
      <c r="FY167" s="81"/>
      <c r="FZ167" s="81"/>
      <c r="GA167" s="81"/>
      <c r="GB167" s="81"/>
      <c r="GC167" s="81"/>
      <c r="GD167" s="81"/>
      <c r="GE167" s="81"/>
      <c r="GF167" s="81"/>
      <c r="GG167" s="81"/>
      <c r="GH167" s="81"/>
      <c r="GI167" s="81"/>
      <c r="GJ167" s="81"/>
      <c r="GK167" s="81"/>
      <c r="GL167" s="81"/>
      <c r="GM167" s="81"/>
      <c r="GN167" s="81"/>
      <c r="GO167" s="81"/>
      <c r="GP167" s="81"/>
      <c r="GQ167" s="81"/>
      <c r="GR167" s="81"/>
      <c r="GS167" s="81"/>
      <c r="GT167" s="85"/>
      <c r="GU167" s="85"/>
      <c r="GV167" s="85"/>
      <c r="GW167" s="85"/>
      <c r="GX167" s="85"/>
      <c r="GY167" s="85"/>
      <c r="GZ167" s="85"/>
    </row>
    <row r="168" spans="1:208" s="74" customFormat="1" ht="15" customHeight="1" thickTop="1" thickBot="1" x14ac:dyDescent="0.3">
      <c r="A168" s="24"/>
      <c r="B168" s="91" t="s">
        <v>390</v>
      </c>
      <c r="C168" s="159" t="s">
        <v>331</v>
      </c>
      <c r="D168" s="160" t="s">
        <v>270</v>
      </c>
      <c r="E168" s="161">
        <v>2005</v>
      </c>
      <c r="F168" s="172"/>
      <c r="G168" s="103"/>
      <c r="H168" s="104"/>
      <c r="I168" s="113"/>
      <c r="J168" s="114"/>
      <c r="K168" s="107"/>
      <c r="L168" s="189"/>
      <c r="M168" s="136"/>
      <c r="N168" s="195"/>
      <c r="O168" s="103"/>
      <c r="P168" s="154"/>
      <c r="Q168" s="113"/>
      <c r="R168" s="114"/>
      <c r="S168" s="103"/>
      <c r="T168" s="154"/>
      <c r="U168" s="113"/>
      <c r="V168" s="114"/>
      <c r="W168" s="109"/>
      <c r="X168" s="110"/>
      <c r="Y168" s="120"/>
      <c r="Z168" s="121"/>
      <c r="AA168" s="107"/>
      <c r="AB168" s="189"/>
      <c r="AC168" s="136"/>
      <c r="AD168" s="195"/>
      <c r="AE168" s="109"/>
      <c r="AF168" s="155"/>
      <c r="AG168" s="120"/>
      <c r="AH168" s="121"/>
      <c r="AI168" s="109"/>
      <c r="AJ168" s="155"/>
      <c r="AK168" s="120"/>
      <c r="AL168" s="114"/>
      <c r="AM168" s="103"/>
      <c r="AN168" s="113"/>
      <c r="AO168" s="123">
        <v>53</v>
      </c>
      <c r="AP168" s="129">
        <v>0</v>
      </c>
      <c r="AQ168" s="109"/>
      <c r="AR168" s="120"/>
      <c r="AS168" s="120"/>
      <c r="AT168" s="230"/>
      <c r="AU168" s="108"/>
      <c r="AV168" s="104"/>
      <c r="AW168" s="123"/>
      <c r="AX168" s="114"/>
      <c r="AY168" s="108"/>
      <c r="AZ168" s="104"/>
      <c r="BA168" s="113"/>
      <c r="BB168" s="114"/>
      <c r="BC168" s="107"/>
      <c r="BD168" s="189"/>
      <c r="BE168" s="136"/>
      <c r="BF168" s="195"/>
      <c r="BG168" s="31"/>
      <c r="BH168" s="40"/>
      <c r="BI168" s="108"/>
      <c r="BJ168" s="104"/>
      <c r="BK168" s="123"/>
      <c r="BL168" s="114"/>
      <c r="BM168" s="108"/>
      <c r="BN168" s="104"/>
      <c r="BO168" s="115"/>
      <c r="BP168" s="112"/>
      <c r="BQ168" s="108"/>
      <c r="BR168" s="104"/>
      <c r="BS168" s="123"/>
      <c r="BT168" s="114"/>
      <c r="BU168" s="31"/>
      <c r="BV168" s="72"/>
      <c r="BW168" s="131"/>
      <c r="BX168" s="141"/>
      <c r="BY168" s="122"/>
      <c r="BZ168" s="111"/>
      <c r="CA168" s="31"/>
      <c r="CB168" s="40"/>
      <c r="CC168" s="107"/>
      <c r="CD168" s="105"/>
      <c r="CE168" s="122"/>
      <c r="CF168" s="111"/>
      <c r="CG168" s="119"/>
      <c r="CH168" s="133"/>
      <c r="CI168" s="138"/>
      <c r="CJ168" s="149"/>
      <c r="CK168" s="107"/>
      <c r="CL168" s="141"/>
      <c r="CM168" s="136"/>
      <c r="CN168" s="148"/>
      <c r="CO168" s="107"/>
      <c r="CP168" s="189"/>
      <c r="CQ168" s="136"/>
      <c r="CR168" s="195">
        <v>0</v>
      </c>
      <c r="CS168" s="107"/>
      <c r="CT168" s="141">
        <v>0</v>
      </c>
      <c r="CU168" s="136"/>
      <c r="CV168" s="212">
        <v>0</v>
      </c>
      <c r="CW168" s="225"/>
      <c r="CX168" s="225">
        <v>0</v>
      </c>
      <c r="CY168" s="86">
        <f>LARGE((AB168,AD168,H168,J168,X168,Z168,L168,N168,P168,R168,T168,V168,AJ168,AL168,AF168,AH168,AN168,AP168,AR168,AT168,AZ168,BB168,BD168,BF168,BH168,BJ168,BL168,AV168,AX168,BN168,BP168,BR168,BT168,BV168,BX168,BZ168,CB168,CD168,CF168,CH168,CJ168,CL168,CN168,CP168,CR168,CT168,CV168,CX168),1)+LARGE((AB168,AD168,H168,J168,X168,Z168,L168,N168,P168,R168,T168,V168,AJ168,AL168,AF168,AH168,AN168,AP168,AR168,AT168,AZ168,BB168,BD168,BF168,BH168,BJ168,BL168,AV168,AX168,BN168,BP168,BR168,BT168,BV168,BX168,BZ168,CB168,CD168,CF168,CH168,AD168,AB168,CJ168,CL168,CN168,CP168,CR168,CT168,CV168,CX168),2)+LARGE((AB168,AD168,H168,J168,X168,Z168,L168,N168,P168,R168,T168,V168,AJ168,AL168,AF168,AH168,AN168,AP168,AR168,AT168,AZ168,BB168,BD168,BF168,BH168,BJ168,BL168,AV168,AX168,BN168,BP168,BR168,BT168,BV168,BX168,BZ168,CB168,CD168,CF168,CH168,CJ168,CL168,CN168,CP168,CR168,CT168,CV168,CX168),3)+LARGE((AD168,AB168,H168,J168,X168,Z168,L168,N168,P168,R168,T168,V168,AJ168,AL168,AF168,AH168,AN168,AP168,AR168,AT168,AZ168,BB168,BD168,BF168,BH168,BJ168,BL168,AV168,AX168,BN168,BP168,BR168,BT168,BV168,BX168,BZ168,CB168,CD168,CF168,CH168,CJ168,CL168,CN168,CP168,CR168,CT168,CV168,CX168),4)+LARGE((AB168,AD168,H168,J168,X168,Z168,L168,N168,P168,R168,T168,V168,AJ168,AL168,AF168,AH168,AN168,AP168,AR168,AT168,AZ168,BB168,BD168,BF168,BH168,BJ168,BL168,AV168,AX168,BN168,BP168,BR168,BT168,BV168,BX168,BZ168,CB168,CD168,CF168,CH168,CJ168,CL168,CN168,CP168,CR168,CT168,CV168,CX168),5)</f>
        <v>0</v>
      </c>
      <c r="CZ168" s="81"/>
      <c r="DA168" s="81"/>
      <c r="DB168" s="81"/>
      <c r="DC168" s="81"/>
      <c r="DD168" s="81"/>
      <c r="DE168" s="81"/>
      <c r="DF168" s="81"/>
      <c r="DG168" s="81"/>
      <c r="DH168" s="81"/>
      <c r="DI168" s="81"/>
      <c r="DJ168" s="81"/>
      <c r="DK168" s="81"/>
      <c r="DL168" s="81"/>
      <c r="DM168" s="81"/>
      <c r="DN168" s="81"/>
      <c r="DO168" s="81"/>
      <c r="DP168" s="81"/>
      <c r="DQ168" s="81"/>
      <c r="DR168" s="81"/>
      <c r="DS168" s="81"/>
      <c r="DT168" s="81"/>
      <c r="DU168" s="81"/>
      <c r="DV168" s="81"/>
      <c r="DW168" s="81"/>
      <c r="DX168" s="81"/>
      <c r="DY168" s="81"/>
      <c r="DZ168" s="81"/>
      <c r="EA168" s="81"/>
      <c r="EB168" s="81"/>
      <c r="EC168" s="81"/>
      <c r="ED168" s="81"/>
      <c r="EE168" s="81"/>
      <c r="EF168" s="81"/>
      <c r="EG168" s="81"/>
      <c r="EH168" s="81"/>
      <c r="EI168" s="81"/>
      <c r="EJ168" s="81"/>
      <c r="EK168" s="81"/>
      <c r="EL168" s="81"/>
      <c r="EM168" s="81"/>
      <c r="EN168" s="81"/>
      <c r="EO168" s="81"/>
      <c r="EP168" s="81"/>
      <c r="EQ168" s="81"/>
      <c r="ER168" s="81"/>
      <c r="ES168" s="81"/>
      <c r="ET168" s="81"/>
      <c r="EU168" s="81"/>
      <c r="EV168" s="81"/>
      <c r="EW168" s="81"/>
      <c r="EX168" s="81"/>
      <c r="EY168" s="81"/>
      <c r="EZ168" s="81"/>
      <c r="FA168" s="81"/>
      <c r="FB168" s="81"/>
      <c r="FC168" s="81"/>
      <c r="FD168" s="81"/>
      <c r="FE168" s="81"/>
      <c r="FF168" s="81"/>
      <c r="FG168" s="81"/>
      <c r="FH168" s="81"/>
      <c r="FI168" s="81"/>
      <c r="FJ168" s="81"/>
      <c r="FK168" s="81"/>
      <c r="FL168" s="81"/>
      <c r="FM168" s="81"/>
      <c r="FN168" s="81"/>
      <c r="FO168" s="81"/>
      <c r="FP168" s="81"/>
      <c r="FQ168" s="81"/>
      <c r="FR168" s="81"/>
      <c r="FS168" s="81"/>
      <c r="FT168" s="81"/>
      <c r="FU168" s="81"/>
      <c r="FV168" s="81"/>
      <c r="FW168" s="81"/>
      <c r="FX168" s="81"/>
      <c r="FY168" s="81"/>
      <c r="FZ168" s="81"/>
      <c r="GA168" s="81"/>
      <c r="GB168" s="81"/>
      <c r="GC168" s="81"/>
      <c r="GD168" s="81"/>
      <c r="GE168" s="81"/>
      <c r="GF168" s="81"/>
      <c r="GG168" s="81"/>
      <c r="GH168" s="81"/>
      <c r="GI168" s="81"/>
      <c r="GJ168" s="81"/>
      <c r="GK168" s="81"/>
      <c r="GL168" s="81"/>
      <c r="GM168" s="81"/>
      <c r="GN168" s="81"/>
      <c r="GO168" s="81"/>
      <c r="GP168" s="81"/>
      <c r="GQ168" s="81"/>
      <c r="GR168" s="81"/>
      <c r="GS168" s="81"/>
      <c r="GT168" s="85"/>
      <c r="GU168" s="85"/>
      <c r="GV168" s="85"/>
      <c r="GW168" s="85"/>
      <c r="GX168" s="85"/>
      <c r="GY168" s="85"/>
      <c r="GZ168" s="85"/>
    </row>
    <row r="169" spans="1:208" s="17" customFormat="1" ht="15" customHeight="1" thickTop="1" x14ac:dyDescent="0.25">
      <c r="A169" s="24"/>
      <c r="B169" s="28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70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199"/>
      <c r="CX169" s="199"/>
      <c r="CY169" s="81"/>
      <c r="CZ169" s="81"/>
      <c r="DA169" s="81"/>
      <c r="DB169" s="81"/>
      <c r="DC169" s="81"/>
      <c r="DD169" s="81"/>
      <c r="DE169" s="81"/>
      <c r="DF169" s="81"/>
      <c r="DG169" s="81"/>
      <c r="DH169" s="81"/>
      <c r="DI169" s="81"/>
      <c r="DJ169" s="81"/>
      <c r="DK169" s="81"/>
      <c r="DL169" s="81"/>
      <c r="DM169" s="81"/>
      <c r="DN169" s="81"/>
      <c r="DO169" s="81"/>
      <c r="DP169" s="81"/>
      <c r="DQ169" s="81"/>
      <c r="DR169" s="81"/>
      <c r="DS169" s="81"/>
      <c r="DT169" s="81"/>
      <c r="DU169" s="81"/>
      <c r="DV169" s="81"/>
      <c r="DW169" s="81"/>
      <c r="DX169" s="81"/>
      <c r="DY169" s="81"/>
      <c r="DZ169" s="81"/>
      <c r="EA169" s="81"/>
      <c r="EB169" s="81"/>
      <c r="EC169" s="81"/>
      <c r="ED169" s="81"/>
      <c r="EE169" s="81"/>
      <c r="EF169" s="81"/>
      <c r="EG169" s="81"/>
      <c r="EH169" s="81"/>
      <c r="EI169" s="81"/>
      <c r="EJ169" s="81"/>
      <c r="EK169" s="81"/>
      <c r="EL169" s="81"/>
      <c r="EM169" s="81"/>
      <c r="EN169" s="81"/>
      <c r="EO169" s="81"/>
      <c r="EP169" s="81"/>
      <c r="EQ169" s="81"/>
      <c r="ER169" s="81"/>
      <c r="ES169" s="81"/>
      <c r="ET169" s="81"/>
      <c r="EU169" s="81"/>
      <c r="EV169" s="81"/>
      <c r="EW169" s="81"/>
      <c r="EX169" s="81"/>
      <c r="EY169" s="81"/>
      <c r="EZ169" s="81"/>
      <c r="FA169" s="81"/>
      <c r="FB169" s="81"/>
      <c r="FC169" s="81"/>
      <c r="FD169" s="81"/>
      <c r="FE169" s="81"/>
      <c r="FF169" s="81"/>
      <c r="FG169" s="81"/>
      <c r="FH169" s="81"/>
      <c r="FI169" s="81"/>
      <c r="FJ169" s="81"/>
      <c r="FK169" s="81"/>
      <c r="FL169" s="81"/>
      <c r="FM169" s="81"/>
      <c r="FN169" s="81"/>
      <c r="FO169" s="81"/>
      <c r="FP169" s="81"/>
      <c r="FQ169" s="81"/>
      <c r="FR169" s="81"/>
      <c r="FS169" s="81"/>
      <c r="FT169" s="81"/>
      <c r="FU169" s="81"/>
      <c r="FV169" s="81"/>
      <c r="FW169" s="81"/>
      <c r="FX169" s="81"/>
      <c r="FY169" s="81"/>
      <c r="FZ169" s="81"/>
      <c r="GA169" s="81"/>
      <c r="GB169" s="81"/>
      <c r="GC169" s="81"/>
      <c r="GD169" s="81"/>
      <c r="GE169" s="81"/>
      <c r="GF169" s="81"/>
      <c r="GG169" s="81"/>
      <c r="GH169" s="81"/>
      <c r="GI169" s="81"/>
      <c r="GJ169" s="81"/>
      <c r="GK169" s="81"/>
      <c r="GL169" s="81"/>
      <c r="GM169" s="81"/>
      <c r="GN169" s="85"/>
      <c r="GO169" s="85"/>
      <c r="GP169" s="85"/>
      <c r="GQ169" s="85"/>
      <c r="GR169" s="85"/>
      <c r="GS169" s="85"/>
      <c r="GT169" s="85"/>
    </row>
    <row r="170" spans="1:208" x14ac:dyDescent="0.25">
      <c r="B170" s="25"/>
      <c r="C170" s="321" t="s">
        <v>391</v>
      </c>
      <c r="D170" s="322"/>
      <c r="E170" s="322"/>
      <c r="F170" s="322"/>
    </row>
    <row r="171" spans="1:208" x14ac:dyDescent="0.25">
      <c r="C171" s="322"/>
      <c r="D171" s="322"/>
      <c r="E171" s="322"/>
      <c r="F171" s="322"/>
    </row>
    <row r="240" spans="3:5" x14ac:dyDescent="0.25">
      <c r="C240" s="19">
        <v>1</v>
      </c>
      <c r="D240" s="4">
        <v>20</v>
      </c>
      <c r="E240" s="20"/>
    </row>
    <row r="241" spans="3:5" x14ac:dyDescent="0.25">
      <c r="C241" s="19">
        <v>2</v>
      </c>
      <c r="D241" s="4">
        <v>17</v>
      </c>
      <c r="E241" s="20"/>
    </row>
    <row r="242" spans="3:5" x14ac:dyDescent="0.25">
      <c r="C242" s="19">
        <v>3</v>
      </c>
      <c r="D242" s="4">
        <v>14</v>
      </c>
      <c r="E242" s="20"/>
    </row>
    <row r="243" spans="3:5" x14ac:dyDescent="0.25">
      <c r="C243" s="19">
        <v>3</v>
      </c>
      <c r="D243" s="4">
        <v>14</v>
      </c>
      <c r="E243" s="20"/>
    </row>
    <row r="244" spans="3:5" x14ac:dyDescent="0.25">
      <c r="C244" s="19">
        <v>5</v>
      </c>
      <c r="D244" s="4">
        <v>11</v>
      </c>
      <c r="E244" s="20"/>
    </row>
    <row r="245" spans="3:5" x14ac:dyDescent="0.25">
      <c r="C245" s="19">
        <v>6</v>
      </c>
      <c r="D245" s="4">
        <v>10</v>
      </c>
      <c r="E245" s="20"/>
    </row>
    <row r="246" spans="3:5" x14ac:dyDescent="0.25">
      <c r="C246" s="19">
        <v>7</v>
      </c>
      <c r="D246" s="4">
        <v>9</v>
      </c>
      <c r="E246" s="20"/>
    </row>
    <row r="247" spans="3:5" x14ac:dyDescent="0.25">
      <c r="C247" s="19">
        <v>8</v>
      </c>
      <c r="D247" s="4">
        <v>8</v>
      </c>
      <c r="E247" s="20"/>
    </row>
    <row r="248" spans="3:5" x14ac:dyDescent="0.25">
      <c r="C248" s="19">
        <v>9</v>
      </c>
      <c r="D248" s="4">
        <v>5</v>
      </c>
      <c r="E248" s="20"/>
    </row>
    <row r="249" spans="3:5" x14ac:dyDescent="0.25">
      <c r="C249" s="4">
        <f t="shared" ref="C249:C271" si="1">C248+1</f>
        <v>10</v>
      </c>
      <c r="D249" s="4">
        <f t="shared" ref="D249:D255" si="2">D248-0.2</f>
        <v>4.8</v>
      </c>
      <c r="E249" s="5"/>
    </row>
    <row r="250" spans="3:5" x14ac:dyDescent="0.25">
      <c r="C250" s="4">
        <f t="shared" si="1"/>
        <v>11</v>
      </c>
      <c r="D250" s="4">
        <f t="shared" si="2"/>
        <v>4.5999999999999996</v>
      </c>
      <c r="E250" s="5"/>
    </row>
    <row r="251" spans="3:5" x14ac:dyDescent="0.25">
      <c r="C251" s="4">
        <f t="shared" si="1"/>
        <v>12</v>
      </c>
      <c r="D251" s="4">
        <f t="shared" si="2"/>
        <v>4.3999999999999995</v>
      </c>
      <c r="E251" s="5"/>
    </row>
    <row r="252" spans="3:5" x14ac:dyDescent="0.25">
      <c r="C252" s="4">
        <f t="shared" si="1"/>
        <v>13</v>
      </c>
      <c r="D252" s="4">
        <f t="shared" si="2"/>
        <v>4.1999999999999993</v>
      </c>
      <c r="E252" s="5"/>
    </row>
    <row r="253" spans="3:5" x14ac:dyDescent="0.25">
      <c r="C253" s="4">
        <f t="shared" si="1"/>
        <v>14</v>
      </c>
      <c r="D253" s="4">
        <f t="shared" si="2"/>
        <v>3.9999999999999991</v>
      </c>
      <c r="E253" s="5"/>
    </row>
    <row r="254" spans="3:5" x14ac:dyDescent="0.25">
      <c r="C254" s="4">
        <f t="shared" si="1"/>
        <v>15</v>
      </c>
      <c r="D254" s="4">
        <f t="shared" si="2"/>
        <v>3.7999999999999989</v>
      </c>
      <c r="E254" s="5"/>
    </row>
    <row r="255" spans="3:5" x14ac:dyDescent="0.25">
      <c r="C255" s="4">
        <f t="shared" si="1"/>
        <v>16</v>
      </c>
      <c r="D255" s="4">
        <f t="shared" si="2"/>
        <v>3.5999999999999988</v>
      </c>
      <c r="E255" s="5"/>
    </row>
    <row r="256" spans="3:5" x14ac:dyDescent="0.25">
      <c r="C256" s="4">
        <f t="shared" si="1"/>
        <v>17</v>
      </c>
      <c r="D256" s="4">
        <v>2</v>
      </c>
      <c r="E256" s="5"/>
    </row>
    <row r="257" spans="3:5" x14ac:dyDescent="0.25">
      <c r="C257" s="4">
        <f t="shared" si="1"/>
        <v>18</v>
      </c>
      <c r="D257" s="89">
        <f t="shared" ref="D257:D271" si="3">D256-0.04</f>
        <v>1.96</v>
      </c>
      <c r="E257" s="5"/>
    </row>
    <row r="258" spans="3:5" x14ac:dyDescent="0.25">
      <c r="C258" s="4">
        <f t="shared" si="1"/>
        <v>19</v>
      </c>
      <c r="D258" s="89">
        <f t="shared" si="3"/>
        <v>1.92</v>
      </c>
      <c r="E258" s="5"/>
    </row>
    <row r="259" spans="3:5" x14ac:dyDescent="0.25">
      <c r="C259" s="4">
        <f t="shared" si="1"/>
        <v>20</v>
      </c>
      <c r="D259" s="89">
        <f t="shared" si="3"/>
        <v>1.88</v>
      </c>
      <c r="E259" s="5"/>
    </row>
    <row r="260" spans="3:5" x14ac:dyDescent="0.25">
      <c r="C260" s="4">
        <f t="shared" si="1"/>
        <v>21</v>
      </c>
      <c r="D260" s="89">
        <f t="shared" si="3"/>
        <v>1.8399999999999999</v>
      </c>
      <c r="E260" s="5"/>
    </row>
    <row r="261" spans="3:5" x14ac:dyDescent="0.25">
      <c r="C261" s="4">
        <f t="shared" si="1"/>
        <v>22</v>
      </c>
      <c r="D261" s="89">
        <f t="shared" si="3"/>
        <v>1.7999999999999998</v>
      </c>
      <c r="E261" s="5"/>
    </row>
    <row r="262" spans="3:5" x14ac:dyDescent="0.25">
      <c r="C262" s="4">
        <f t="shared" si="1"/>
        <v>23</v>
      </c>
      <c r="D262" s="89">
        <f t="shared" si="3"/>
        <v>1.7599999999999998</v>
      </c>
      <c r="E262" s="5"/>
    </row>
    <row r="263" spans="3:5" x14ac:dyDescent="0.25">
      <c r="C263" s="4">
        <f t="shared" si="1"/>
        <v>24</v>
      </c>
      <c r="D263" s="89">
        <f t="shared" si="3"/>
        <v>1.7199999999999998</v>
      </c>
      <c r="E263" s="5"/>
    </row>
    <row r="264" spans="3:5" x14ac:dyDescent="0.25">
      <c r="C264" s="4">
        <f t="shared" si="1"/>
        <v>25</v>
      </c>
      <c r="D264" s="89">
        <f t="shared" si="3"/>
        <v>1.6799999999999997</v>
      </c>
      <c r="E264" s="5"/>
    </row>
    <row r="265" spans="3:5" x14ac:dyDescent="0.25">
      <c r="C265" s="4">
        <f t="shared" si="1"/>
        <v>26</v>
      </c>
      <c r="D265" s="89">
        <f t="shared" si="3"/>
        <v>1.6399999999999997</v>
      </c>
      <c r="E265" s="5"/>
    </row>
    <row r="266" spans="3:5" x14ac:dyDescent="0.25">
      <c r="C266" s="4">
        <f t="shared" si="1"/>
        <v>27</v>
      </c>
      <c r="D266" s="89">
        <f t="shared" si="3"/>
        <v>1.5999999999999996</v>
      </c>
      <c r="E266" s="5"/>
    </row>
    <row r="267" spans="3:5" x14ac:dyDescent="0.25">
      <c r="C267" s="4">
        <f t="shared" si="1"/>
        <v>28</v>
      </c>
      <c r="D267" s="89">
        <f t="shared" si="3"/>
        <v>1.5599999999999996</v>
      </c>
      <c r="E267" s="5"/>
    </row>
    <row r="268" spans="3:5" x14ac:dyDescent="0.25">
      <c r="C268" s="4">
        <f t="shared" si="1"/>
        <v>29</v>
      </c>
      <c r="D268" s="89">
        <f t="shared" si="3"/>
        <v>1.5199999999999996</v>
      </c>
      <c r="E268" s="5"/>
    </row>
    <row r="269" spans="3:5" x14ac:dyDescent="0.25">
      <c r="C269" s="4">
        <f t="shared" si="1"/>
        <v>30</v>
      </c>
      <c r="D269" s="89">
        <f t="shared" si="3"/>
        <v>1.4799999999999995</v>
      </c>
      <c r="E269" s="5"/>
    </row>
    <row r="270" spans="3:5" x14ac:dyDescent="0.25">
      <c r="C270" s="4">
        <f t="shared" si="1"/>
        <v>31</v>
      </c>
      <c r="D270" s="89">
        <f t="shared" si="3"/>
        <v>1.4399999999999995</v>
      </c>
      <c r="E270" s="5"/>
    </row>
    <row r="271" spans="3:5" x14ac:dyDescent="0.25">
      <c r="C271" s="4">
        <f t="shared" si="1"/>
        <v>32</v>
      </c>
      <c r="D271" s="89">
        <f t="shared" si="3"/>
        <v>1.3999999999999995</v>
      </c>
      <c r="E271" s="5"/>
    </row>
    <row r="272" spans="3:5" x14ac:dyDescent="0.25">
      <c r="C272" s="4"/>
      <c r="D272" s="4"/>
      <c r="E272" s="5"/>
    </row>
  </sheetData>
  <sortState ref="C8:CY168">
    <sortCondition descending="1" ref="CY8:CY168"/>
    <sortCondition ref="C8:C168"/>
    <sortCondition ref="D8:D168"/>
  </sortState>
  <mergeCells count="177">
    <mergeCell ref="W1:W2"/>
    <mergeCell ref="X1:X2"/>
    <mergeCell ref="Q5:R5"/>
    <mergeCell ref="AQ3:AT3"/>
    <mergeCell ref="BI5:BJ5"/>
    <mergeCell ref="BK5:BL5"/>
    <mergeCell ref="AU5:AV5"/>
    <mergeCell ref="AU3:AX3"/>
    <mergeCell ref="BI3:BL3"/>
    <mergeCell ref="BI4:BL4"/>
    <mergeCell ref="AQ5:AR5"/>
    <mergeCell ref="AS5:AT5"/>
    <mergeCell ref="W3:Z3"/>
    <mergeCell ref="W4:Z4"/>
    <mergeCell ref="W5:X5"/>
    <mergeCell ref="AQ4:AT4"/>
    <mergeCell ref="AY3:BB3"/>
    <mergeCell ref="AN3:AO3"/>
    <mergeCell ref="AI5:AJ5"/>
    <mergeCell ref="AO5:AP5"/>
    <mergeCell ref="AK5:AL5"/>
    <mergeCell ref="AM4:AP4"/>
    <mergeCell ref="AE3:AH3"/>
    <mergeCell ref="BO5:BP5"/>
    <mergeCell ref="AU4:AX4"/>
    <mergeCell ref="AW5:AX5"/>
    <mergeCell ref="BC3:BF3"/>
    <mergeCell ref="BC4:BF4"/>
    <mergeCell ref="BA5:BB5"/>
    <mergeCell ref="BC5:BD5"/>
    <mergeCell ref="AY4:BB4"/>
    <mergeCell ref="AY5:AZ5"/>
    <mergeCell ref="BE5:BF5"/>
    <mergeCell ref="C170:F171"/>
    <mergeCell ref="D4:F6"/>
    <mergeCell ref="S5:T5"/>
    <mergeCell ref="U5:V5"/>
    <mergeCell ref="S4:V4"/>
    <mergeCell ref="G5:H5"/>
    <mergeCell ref="I5:J5"/>
    <mergeCell ref="G4:J4"/>
    <mergeCell ref="C1:C6"/>
    <mergeCell ref="G1:G2"/>
    <mergeCell ref="D1:D2"/>
    <mergeCell ref="F1:F2"/>
    <mergeCell ref="S3:V3"/>
    <mergeCell ref="K3:N3"/>
    <mergeCell ref="K4:N4"/>
    <mergeCell ref="K5:L5"/>
    <mergeCell ref="O1:O2"/>
    <mergeCell ref="P1:P2"/>
    <mergeCell ref="Q1:Q2"/>
    <mergeCell ref="R1:R2"/>
    <mergeCell ref="O3:R3"/>
    <mergeCell ref="O4:R4"/>
    <mergeCell ref="O5:P5"/>
    <mergeCell ref="S1:S2"/>
    <mergeCell ref="Y1:Y2"/>
    <mergeCell ref="Z1:Z2"/>
    <mergeCell ref="BG5:BH5"/>
    <mergeCell ref="A4:B4"/>
    <mergeCell ref="A5:B5"/>
    <mergeCell ref="A1:A2"/>
    <mergeCell ref="D3:F3"/>
    <mergeCell ref="E1:E2"/>
    <mergeCell ref="V1:V2"/>
    <mergeCell ref="H1:H2"/>
    <mergeCell ref="I1:I2"/>
    <mergeCell ref="J1:J2"/>
    <mergeCell ref="G3:J3"/>
    <mergeCell ref="T1:T2"/>
    <mergeCell ref="U1:U2"/>
    <mergeCell ref="Y5:Z5"/>
    <mergeCell ref="M5:N5"/>
    <mergeCell ref="AG5:AH5"/>
    <mergeCell ref="AI4:AL4"/>
    <mergeCell ref="AL1:AL2"/>
    <mergeCell ref="AJ1:AJ2"/>
    <mergeCell ref="AP1:AP2"/>
    <mergeCell ref="AM1:AM2"/>
    <mergeCell ref="AI1:AI2"/>
    <mergeCell ref="AE4:AH4"/>
    <mergeCell ref="AE5:AF5"/>
    <mergeCell ref="AY1:AY2"/>
    <mergeCell ref="AO1:AO2"/>
    <mergeCell ref="AN1:AN2"/>
    <mergeCell ref="AK1:AK2"/>
    <mergeCell ref="AV1:AV2"/>
    <mergeCell ref="BM1:BM2"/>
    <mergeCell ref="AU1:AU2"/>
    <mergeCell ref="BD1:BD2"/>
    <mergeCell ref="AE1:AE2"/>
    <mergeCell ref="AF1:AF2"/>
    <mergeCell ref="AG1:AG2"/>
    <mergeCell ref="AH1:AH2"/>
    <mergeCell ref="AR1:AR2"/>
    <mergeCell ref="AT1:AT2"/>
    <mergeCell ref="AS1:AS2"/>
    <mergeCell ref="AQ1:AQ2"/>
    <mergeCell ref="AZ1:AZ2"/>
    <mergeCell ref="BE1:BE2"/>
    <mergeCell ref="BB1:BB2"/>
    <mergeCell ref="BC1:BC2"/>
    <mergeCell ref="BG3:BH3"/>
    <mergeCell ref="BF1:BF2"/>
    <mergeCell ref="CY3:CY7"/>
    <mergeCell ref="BW4:BZ4"/>
    <mergeCell ref="BY5:BZ5"/>
    <mergeCell ref="AI3:AL3"/>
    <mergeCell ref="CS3:CV3"/>
    <mergeCell ref="BU4:BV4"/>
    <mergeCell ref="CC4:CF4"/>
    <mergeCell ref="CG4:CJ4"/>
    <mergeCell ref="CG5:CH5"/>
    <mergeCell ref="BW5:BX5"/>
    <mergeCell ref="BW3:BZ3"/>
    <mergeCell ref="BU3:BV3"/>
    <mergeCell ref="CC3:CF3"/>
    <mergeCell ref="CA5:CB5"/>
    <mergeCell ref="CS4:CV4"/>
    <mergeCell ref="BU5:BV5"/>
    <mergeCell ref="AM5:AN5"/>
    <mergeCell ref="CC5:CD5"/>
    <mergeCell ref="CU5:CV5"/>
    <mergeCell ref="CK4:CN4"/>
    <mergeCell ref="CG3:CJ3"/>
    <mergeCell ref="BM3:BP3"/>
    <mergeCell ref="BM4:BP4"/>
    <mergeCell ref="BM5:BN5"/>
    <mergeCell ref="CW1:CW2"/>
    <mergeCell ref="CX1:CX2"/>
    <mergeCell ref="CW3:CX3"/>
    <mergeCell ref="CW4:CX4"/>
    <mergeCell ref="CW5:CX5"/>
    <mergeCell ref="CS5:CT5"/>
    <mergeCell ref="CM5:CN5"/>
    <mergeCell ref="BG1:BG2"/>
    <mergeCell ref="BH1:BH2"/>
    <mergeCell ref="BZ1:BZ2"/>
    <mergeCell ref="BQ3:BT3"/>
    <mergeCell ref="BQ4:BT4"/>
    <mergeCell ref="BQ5:BR5"/>
    <mergeCell ref="BS5:BT5"/>
    <mergeCell ref="CA3:CB3"/>
    <mergeCell ref="BY1:BY2"/>
    <mergeCell ref="BX1:BX2"/>
    <mergeCell ref="BO1:BO2"/>
    <mergeCell ref="BP1:BP2"/>
    <mergeCell ref="BQ1:BQ2"/>
    <mergeCell ref="BR1:BR2"/>
    <mergeCell ref="BS1:BS2"/>
    <mergeCell ref="BT1:BT2"/>
    <mergeCell ref="BU1:BU2"/>
    <mergeCell ref="AA3:AD3"/>
    <mergeCell ref="AA4:AD4"/>
    <mergeCell ref="AA5:AB5"/>
    <mergeCell ref="AC5:AD5"/>
    <mergeCell ref="CO3:CR3"/>
    <mergeCell ref="CO4:CR4"/>
    <mergeCell ref="CO5:CP5"/>
    <mergeCell ref="CQ5:CR5"/>
    <mergeCell ref="CD1:CD2"/>
    <mergeCell ref="CC1:CC2"/>
    <mergeCell ref="CB1:CB2"/>
    <mergeCell ref="CA1:CA2"/>
    <mergeCell ref="BV1:BV2"/>
    <mergeCell ref="CI5:CJ5"/>
    <mergeCell ref="CE5:CF5"/>
    <mergeCell ref="CA4:CB4"/>
    <mergeCell ref="CK3:CN3"/>
    <mergeCell ref="AX1:AX2"/>
    <mergeCell ref="AW1:AW2"/>
    <mergeCell ref="CK5:CL5"/>
    <mergeCell ref="BG4:BH4"/>
    <mergeCell ref="BN1:BN2"/>
    <mergeCell ref="BL1:BL2"/>
    <mergeCell ref="BA1:BA2"/>
  </mergeCells>
  <phoneticPr fontId="0" type="noConversion"/>
  <printOptions horizontalCentered="1" headings="1"/>
  <pageMargins left="0.51181102362204722" right="0.51181102362204722" top="0.51181102362204722" bottom="0.51181102362204722" header="0.51181102362204722" footer="0.74803149606299213"/>
  <pageSetup scale="25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B32" sqref="B32"/>
    </sheetView>
  </sheetViews>
  <sheetFormatPr defaultColWidth="8.85546875" defaultRowHeight="12.75" x14ac:dyDescent="0.2"/>
  <sheetData>
    <row r="1" spans="1:2" x14ac:dyDescent="0.2">
      <c r="A1">
        <v>1</v>
      </c>
      <c r="B1">
        <v>20</v>
      </c>
    </row>
    <row r="2" spans="1:2" x14ac:dyDescent="0.2">
      <c r="A2">
        <v>2</v>
      </c>
      <c r="B2">
        <v>17</v>
      </c>
    </row>
    <row r="3" spans="1:2" x14ac:dyDescent="0.2">
      <c r="A3">
        <v>3</v>
      </c>
      <c r="B3">
        <v>14</v>
      </c>
    </row>
    <row r="4" spans="1:2" x14ac:dyDescent="0.2">
      <c r="A4">
        <v>3</v>
      </c>
      <c r="B4">
        <v>14</v>
      </c>
    </row>
    <row r="5" spans="1:2" x14ac:dyDescent="0.2">
      <c r="A5">
        <v>5</v>
      </c>
      <c r="B5">
        <v>11</v>
      </c>
    </row>
    <row r="6" spans="1:2" x14ac:dyDescent="0.2">
      <c r="A6">
        <v>6</v>
      </c>
      <c r="B6">
        <v>10</v>
      </c>
    </row>
    <row r="7" spans="1:2" x14ac:dyDescent="0.2">
      <c r="A7">
        <v>7</v>
      </c>
      <c r="B7">
        <v>9</v>
      </c>
    </row>
    <row r="8" spans="1:2" x14ac:dyDescent="0.2">
      <c r="A8">
        <v>8</v>
      </c>
      <c r="B8">
        <v>8</v>
      </c>
    </row>
    <row r="9" spans="1:2" x14ac:dyDescent="0.2">
      <c r="A9">
        <v>9</v>
      </c>
      <c r="B9">
        <v>5</v>
      </c>
    </row>
    <row r="10" spans="1:2" x14ac:dyDescent="0.2">
      <c r="A10">
        <f t="shared" ref="A10:A32" si="0">A9+1</f>
        <v>10</v>
      </c>
      <c r="B10">
        <f t="shared" ref="B10:B16" si="1">B9-0.2</f>
        <v>4.8</v>
      </c>
    </row>
    <row r="11" spans="1:2" x14ac:dyDescent="0.2">
      <c r="A11">
        <f t="shared" si="0"/>
        <v>11</v>
      </c>
      <c r="B11">
        <f t="shared" si="1"/>
        <v>4.5999999999999996</v>
      </c>
    </row>
    <row r="12" spans="1:2" x14ac:dyDescent="0.2">
      <c r="A12">
        <f t="shared" si="0"/>
        <v>12</v>
      </c>
      <c r="B12">
        <f t="shared" si="1"/>
        <v>4.3999999999999995</v>
      </c>
    </row>
    <row r="13" spans="1:2" x14ac:dyDescent="0.2">
      <c r="A13">
        <f t="shared" si="0"/>
        <v>13</v>
      </c>
      <c r="B13">
        <f t="shared" si="1"/>
        <v>4.1999999999999993</v>
      </c>
    </row>
    <row r="14" spans="1:2" x14ac:dyDescent="0.2">
      <c r="A14">
        <f t="shared" si="0"/>
        <v>14</v>
      </c>
      <c r="B14">
        <f t="shared" si="1"/>
        <v>3.9999999999999991</v>
      </c>
    </row>
    <row r="15" spans="1:2" x14ac:dyDescent="0.2">
      <c r="A15">
        <f t="shared" si="0"/>
        <v>15</v>
      </c>
      <c r="B15">
        <f t="shared" si="1"/>
        <v>3.7999999999999989</v>
      </c>
    </row>
    <row r="16" spans="1:2" x14ac:dyDescent="0.2">
      <c r="A16">
        <f t="shared" si="0"/>
        <v>16</v>
      </c>
      <c r="B16">
        <f t="shared" si="1"/>
        <v>3.5999999999999988</v>
      </c>
    </row>
    <row r="17" spans="1:2" x14ac:dyDescent="0.2">
      <c r="A17">
        <f t="shared" si="0"/>
        <v>17</v>
      </c>
      <c r="B17">
        <v>2</v>
      </c>
    </row>
    <row r="18" spans="1:2" x14ac:dyDescent="0.2">
      <c r="A18">
        <f t="shared" si="0"/>
        <v>18</v>
      </c>
      <c r="B18">
        <f>B17-0.1</f>
        <v>1.9</v>
      </c>
    </row>
    <row r="19" spans="1:2" x14ac:dyDescent="0.2">
      <c r="A19">
        <f t="shared" si="0"/>
        <v>19</v>
      </c>
      <c r="B19">
        <f t="shared" ref="B19:B32" si="2">B18-0.1</f>
        <v>1.7999999999999998</v>
      </c>
    </row>
    <row r="20" spans="1:2" x14ac:dyDescent="0.2">
      <c r="A20">
        <f t="shared" si="0"/>
        <v>20</v>
      </c>
      <c r="B20">
        <f t="shared" si="2"/>
        <v>1.6999999999999997</v>
      </c>
    </row>
    <row r="21" spans="1:2" x14ac:dyDescent="0.2">
      <c r="A21">
        <f t="shared" si="0"/>
        <v>21</v>
      </c>
      <c r="B21">
        <f t="shared" si="2"/>
        <v>1.5999999999999996</v>
      </c>
    </row>
    <row r="22" spans="1:2" x14ac:dyDescent="0.2">
      <c r="A22">
        <f t="shared" si="0"/>
        <v>22</v>
      </c>
      <c r="B22">
        <f t="shared" si="2"/>
        <v>1.4999999999999996</v>
      </c>
    </row>
    <row r="23" spans="1:2" x14ac:dyDescent="0.2">
      <c r="A23">
        <f t="shared" si="0"/>
        <v>23</v>
      </c>
      <c r="B23">
        <f t="shared" si="2"/>
        <v>1.3999999999999995</v>
      </c>
    </row>
    <row r="24" spans="1:2" x14ac:dyDescent="0.2">
      <c r="A24">
        <f t="shared" si="0"/>
        <v>24</v>
      </c>
      <c r="B24">
        <f t="shared" si="2"/>
        <v>1.2999999999999994</v>
      </c>
    </row>
    <row r="25" spans="1:2" x14ac:dyDescent="0.2">
      <c r="A25">
        <f t="shared" si="0"/>
        <v>25</v>
      </c>
      <c r="B25">
        <f t="shared" si="2"/>
        <v>1.1999999999999993</v>
      </c>
    </row>
    <row r="26" spans="1:2" x14ac:dyDescent="0.2">
      <c r="A26">
        <f t="shared" si="0"/>
        <v>26</v>
      </c>
      <c r="B26">
        <f t="shared" si="2"/>
        <v>1.0999999999999992</v>
      </c>
    </row>
    <row r="27" spans="1:2" x14ac:dyDescent="0.2">
      <c r="A27">
        <f t="shared" si="0"/>
        <v>27</v>
      </c>
      <c r="B27">
        <f t="shared" si="2"/>
        <v>0.99999999999999922</v>
      </c>
    </row>
    <row r="28" spans="1:2" x14ac:dyDescent="0.2">
      <c r="A28">
        <f t="shared" si="0"/>
        <v>28</v>
      </c>
      <c r="B28">
        <f t="shared" si="2"/>
        <v>0.89999999999999925</v>
      </c>
    </row>
    <row r="29" spans="1:2" x14ac:dyDescent="0.2">
      <c r="A29">
        <f t="shared" si="0"/>
        <v>29</v>
      </c>
      <c r="B29">
        <f t="shared" si="2"/>
        <v>0.79999999999999927</v>
      </c>
    </row>
    <row r="30" spans="1:2" x14ac:dyDescent="0.2">
      <c r="A30">
        <f t="shared" si="0"/>
        <v>30</v>
      </c>
      <c r="B30">
        <f t="shared" si="2"/>
        <v>0.69999999999999929</v>
      </c>
    </row>
    <row r="31" spans="1:2" x14ac:dyDescent="0.2">
      <c r="A31">
        <f t="shared" si="0"/>
        <v>31</v>
      </c>
      <c r="B31">
        <f t="shared" si="2"/>
        <v>0.59999999999999931</v>
      </c>
    </row>
    <row r="32" spans="1:2" x14ac:dyDescent="0.2">
      <c r="A32">
        <f t="shared" si="0"/>
        <v>32</v>
      </c>
      <c r="B32">
        <f t="shared" si="2"/>
        <v>0.49999999999999933</v>
      </c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FULL RESULTS</vt:lpstr>
      <vt:lpstr>Sheet1</vt:lpstr>
      <vt:lpstr>multiple</vt:lpstr>
      <vt:lpstr>places</vt:lpstr>
      <vt:lpstr>'FULL RESULTS'!Print_Area</vt:lpstr>
      <vt:lpstr>TEST</vt:lpstr>
      <vt:lpstr>UMM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Microsoft Corporation</dc:creator>
  <cp:lastModifiedBy>sandra</cp:lastModifiedBy>
  <cp:lastPrinted>2016-08-31T13:17:43Z</cp:lastPrinted>
  <dcterms:created xsi:type="dcterms:W3CDTF">2001-02-06T19:47:40Z</dcterms:created>
  <dcterms:modified xsi:type="dcterms:W3CDTF">2017-07-16T17:18:52Z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498563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TS006089134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Team roster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Team roster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LocRecommendation">
    <vt:lpwstr>Localize</vt:lpwstr>
  </property>
  <property fmtid="{D5CDD505-2E9C-101B-9397-08002B2CF9AE}" pid="26" name="UALocComments">
    <vt:lpwstr>UpdatesNotHO13. NoFix_xCubeTransition</vt:lpwstr>
  </property>
  <property fmtid="{D5CDD505-2E9C-101B-9397-08002B2CF9AE}" pid="27" name="Applications">
    <vt:lpwstr>79;#Template 12;#184;#Office 2000;#182;#Office XP;#22;#Excel 2003;#23;#Microsoft Office Excel 2007</vt:lpwstr>
  </property>
  <property fmtid="{D5CDD505-2E9C-101B-9397-08002B2CF9AE}" pid="28" name="TemplateStatus">
    <vt:lpwstr>Complete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ShowIn">
    <vt:lpwstr>Show everywhere</vt:lpwstr>
  </property>
  <property fmtid="{D5CDD505-2E9C-101B-9397-08002B2CF9AE}" pid="32" name="UANotes">
    <vt:lpwstr>June 2003 Retrofit_x000d_
XL batch 2</vt:lpwstr>
  </property>
  <property fmtid="{D5CDD505-2E9C-101B-9397-08002B2CF9AE}" pid="33" name="PublishStatusLookup">
    <vt:lpwstr>262175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APTrustLevel">
    <vt:lpwstr>1.00000000000000</vt:lpwstr>
  </property>
  <property fmtid="{D5CDD505-2E9C-101B-9397-08002B2CF9AE}" pid="38" name="TrustLevel">
    <vt:lpwstr>Microsoft Managed Content</vt:lpwstr>
  </property>
  <property fmtid="{D5CDD505-2E9C-101B-9397-08002B2CF9AE}" pid="39" name="Content Type">
    <vt:lpwstr>OOFile</vt:lpwstr>
  </property>
  <property fmtid="{D5CDD505-2E9C-101B-9397-08002B2CF9AE}" pid="40" name="AuthoringAssetId">
    <vt:lpwstr>TP006089134</vt:lpwstr>
  </property>
</Properties>
</file>