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8\GIRLS\"/>
    </mc:Choice>
  </mc:AlternateContent>
  <bookViews>
    <workbookView xWindow="0" yWindow="0" windowWidth="28800" windowHeight="11610"/>
  </bookViews>
  <sheets>
    <sheet name="FULL RESULTS" sheetId="1" r:id="rId1"/>
    <sheet name="Sheet1" sheetId="2" r:id="rId2"/>
  </sheets>
  <definedNames>
    <definedName name="multiple">'FULL RESULTS'!$C$157:$D$188</definedName>
    <definedName name="places">'FULL RESULTS'!$B$8:$C$86</definedName>
    <definedName name="_xlnm.Print_Area" localSheetId="0">'FULL RESULTS'!$B$1:$BL$86</definedName>
    <definedName name="TEST">'FULL RESULTS'!$B$87:$C$98</definedName>
    <definedName name="UMM">'FULL RESULTS'!$C$157:$D$188</definedName>
  </definedNames>
  <calcPr calcId="171027"/>
  <fileRecoveryPr autoRecover="0"/>
</workbook>
</file>

<file path=xl/calcChain.xml><?xml version="1.0" encoding="utf-8"?>
<calcChain xmlns="http://schemas.openxmlformats.org/spreadsheetml/2006/main">
  <c r="J22" i="1" l="1"/>
  <c r="CY56" i="1" l="1"/>
  <c r="CY59" i="1"/>
  <c r="CY67" i="1"/>
  <c r="CY58" i="1"/>
  <c r="CY44" i="1"/>
  <c r="CY40" i="1"/>
  <c r="CY74" i="1"/>
  <c r="CY68" i="1"/>
  <c r="CY57" i="1"/>
  <c r="CY65" i="1"/>
  <c r="CY81" i="1"/>
  <c r="CY53" i="1"/>
  <c r="CY47" i="1"/>
  <c r="CY84" i="1"/>
  <c r="CY70" i="1"/>
  <c r="CY55" i="1"/>
  <c r="CY60" i="1"/>
  <c r="CY62" i="1"/>
  <c r="CY46" i="1"/>
  <c r="CY64" i="1"/>
  <c r="CY49" i="1"/>
  <c r="CY54" i="1"/>
  <c r="CY78" i="1"/>
  <c r="CY76" i="1"/>
  <c r="CY69" i="1"/>
  <c r="CY71" i="1"/>
  <c r="CY43" i="1"/>
  <c r="CY82" i="1"/>
  <c r="CY22" i="1"/>
  <c r="CY72" i="1"/>
  <c r="CY51" i="1"/>
  <c r="CY50" i="1"/>
  <c r="CY83" i="1"/>
  <c r="CY75" i="1"/>
  <c r="CY85" i="1"/>
  <c r="CY52" i="1"/>
  <c r="CY79" i="1"/>
  <c r="CY42" i="1"/>
  <c r="CY45" i="1"/>
  <c r="CY66" i="1"/>
  <c r="CY48" i="1"/>
  <c r="CY61" i="1"/>
  <c r="CY63" i="1"/>
  <c r="CY73" i="1"/>
  <c r="CY41" i="1"/>
  <c r="CY80" i="1"/>
  <c r="T16" i="1"/>
  <c r="CY16" i="1" s="1"/>
  <c r="T12" i="1"/>
  <c r="CY12" i="1" s="1"/>
  <c r="T13" i="1"/>
  <c r="CY13" i="1" s="1"/>
  <c r="N18" i="1"/>
  <c r="CY18" i="1" s="1"/>
  <c r="N27" i="1"/>
  <c r="CY27" i="1" s="1"/>
  <c r="N24" i="1"/>
  <c r="CY24" i="1" s="1"/>
  <c r="N10" i="1"/>
  <c r="N14" i="1"/>
  <c r="CY14" i="1" s="1"/>
  <c r="N8" i="1"/>
  <c r="N32" i="1"/>
  <c r="CY32" i="1" s="1"/>
  <c r="N21" i="1"/>
  <c r="CY21" i="1" s="1"/>
  <c r="N15" i="1"/>
  <c r="CY15" i="1" s="1"/>
  <c r="L35" i="1"/>
  <c r="CY35" i="1" s="1"/>
  <c r="L9" i="1"/>
  <c r="L25" i="1"/>
  <c r="CY25" i="1" s="1"/>
  <c r="L30" i="1"/>
  <c r="CY30" i="1" s="1"/>
  <c r="L19" i="1"/>
  <c r="CY19" i="1" s="1"/>
  <c r="L26" i="1"/>
  <c r="CY26" i="1" s="1"/>
  <c r="L11" i="1"/>
  <c r="L17" i="1"/>
  <c r="V10" i="1"/>
  <c r="V8" i="1"/>
  <c r="V11" i="1"/>
  <c r="V9" i="1"/>
  <c r="V20" i="1"/>
  <c r="CY20" i="1" s="1"/>
  <c r="V23" i="1"/>
  <c r="CY23" i="1" s="1"/>
  <c r="R37" i="1"/>
  <c r="CY37" i="1" s="1"/>
  <c r="R36" i="1"/>
  <c r="CY36" i="1" s="1"/>
  <c r="CY8" i="1" l="1"/>
  <c r="CY11" i="1"/>
  <c r="CY10" i="1"/>
  <c r="J28" i="1"/>
  <c r="CY28" i="1" s="1"/>
  <c r="J33" i="1"/>
  <c r="CY33" i="1" s="1"/>
  <c r="J29" i="1"/>
  <c r="CY29" i="1" s="1"/>
  <c r="J31" i="1"/>
  <c r="CY31" i="1" s="1"/>
  <c r="J9" i="1"/>
  <c r="CY9" i="1" s="1"/>
  <c r="CY17" i="1"/>
  <c r="D174" i="1" l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66" i="1"/>
  <c r="D167" i="1" s="1"/>
  <c r="D168" i="1" s="1"/>
  <c r="D169" i="1" s="1"/>
  <c r="D170" i="1" s="1"/>
  <c r="D171" i="1" s="1"/>
  <c r="D172" i="1" s="1"/>
  <c r="C166" i="1" l="1"/>
  <c r="N34" i="1" s="1"/>
  <c r="CY34" i="1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B10" i="2"/>
  <c r="B11" i="2"/>
  <c r="B12" i="2" s="1"/>
  <c r="B13" i="2" s="1"/>
  <c r="B14" i="2" s="1"/>
  <c r="B15" i="2" s="1"/>
  <c r="B16" i="2" s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s="1"/>
  <c r="C187" i="1" s="1"/>
  <c r="C188" i="1" s="1"/>
</calcChain>
</file>

<file path=xl/sharedStrings.xml><?xml version="1.0" encoding="utf-8"?>
<sst xmlns="http://schemas.openxmlformats.org/spreadsheetml/2006/main" count="247" uniqueCount="195">
  <si>
    <t>BIRTH YEAR</t>
    <phoneticPr fontId="0" type="noConversion"/>
  </si>
  <si>
    <t>LAST NAME</t>
    <phoneticPr fontId="0" type="noConversion"/>
  </si>
  <si>
    <t>FIRST NAME</t>
    <phoneticPr fontId="0" type="noConversion"/>
  </si>
  <si>
    <t>Best 5</t>
  </si>
  <si>
    <t>#</t>
  </si>
  <si>
    <t>Isabella</t>
  </si>
  <si>
    <t>Brentwood</t>
  </si>
  <si>
    <t>CLUB</t>
  </si>
  <si>
    <t>Salle Kiss</t>
  </si>
  <si>
    <t>Aldershot</t>
  </si>
  <si>
    <t>Cobham FC</t>
  </si>
  <si>
    <t>Fighting Fit Fencing</t>
  </si>
  <si>
    <t>Imogen</t>
  </si>
  <si>
    <t>Olivia</t>
  </si>
  <si>
    <t>Newham Swords</t>
  </si>
  <si>
    <t>Jessica</t>
  </si>
  <si>
    <t>Hadalin</t>
  </si>
  <si>
    <t>Henriette</t>
  </si>
  <si>
    <t>Gale</t>
  </si>
  <si>
    <t>Isabelle</t>
  </si>
  <si>
    <t>De N'Yeurt</t>
  </si>
  <si>
    <t>Tabitha</t>
  </si>
  <si>
    <t>Four of Clubs</t>
  </si>
  <si>
    <t>Salle Hadalin</t>
  </si>
  <si>
    <t>Salle Oxon</t>
  </si>
  <si>
    <t>Amy</t>
  </si>
  <si>
    <t>Williamson</t>
  </si>
  <si>
    <t>Lucy-belle</t>
  </si>
  <si>
    <t>Madeleine</t>
  </si>
  <si>
    <t>Macey</t>
  </si>
  <si>
    <t>Charlotte</t>
  </si>
  <si>
    <t>ZFW</t>
  </si>
  <si>
    <t>Bulman</t>
  </si>
  <si>
    <t>Excalibur</t>
  </si>
  <si>
    <t>Katie</t>
  </si>
  <si>
    <t>Alice</t>
  </si>
  <si>
    <t>Bird</t>
  </si>
  <si>
    <t>Attias</t>
  </si>
  <si>
    <t>Meurisse</t>
  </si>
  <si>
    <t>Bryce</t>
  </si>
  <si>
    <t>Martha</t>
  </si>
  <si>
    <t>O'Connell</t>
  </si>
  <si>
    <t>Committeri</t>
  </si>
  <si>
    <t>Sophia Emily</t>
  </si>
  <si>
    <t>Ngo</t>
  </si>
  <si>
    <t>King</t>
  </si>
  <si>
    <t>Ruby</t>
  </si>
  <si>
    <t>Appleby-Prince</t>
  </si>
  <si>
    <t>Celena</t>
  </si>
  <si>
    <t>Price</t>
  </si>
  <si>
    <t>Amelia</t>
  </si>
  <si>
    <t>Whitaker</t>
  </si>
  <si>
    <t>Rosie</t>
  </si>
  <si>
    <t xml:space="preserve">St Benedicts </t>
  </si>
  <si>
    <t>KCSWHS</t>
  </si>
  <si>
    <t>Battersea</t>
  </si>
  <si>
    <t>Sheffield</t>
  </si>
  <si>
    <t>Dacorum FC</t>
  </si>
  <si>
    <t>Lucy</t>
  </si>
  <si>
    <t>FCL</t>
  </si>
  <si>
    <t>Elizabeth</t>
  </si>
  <si>
    <t>Scarlett</t>
  </si>
  <si>
    <t>Barrow</t>
  </si>
  <si>
    <t>Daisy</t>
  </si>
  <si>
    <t>Bath</t>
  </si>
  <si>
    <t>Wilson</t>
  </si>
  <si>
    <t>India</t>
  </si>
  <si>
    <t>Grace</t>
  </si>
  <si>
    <t>George</t>
  </si>
  <si>
    <t>Cambridge Sword</t>
  </si>
  <si>
    <t>Reston</t>
  </si>
  <si>
    <t>Eva</t>
  </si>
  <si>
    <t>Zhao</t>
  </si>
  <si>
    <t>Salle Paul</t>
  </si>
  <si>
    <t>Jing</t>
  </si>
  <si>
    <t>Jerome</t>
  </si>
  <si>
    <t>Salle Boston</t>
  </si>
  <si>
    <t>Zambito</t>
  </si>
  <si>
    <t>Isabel</t>
  </si>
  <si>
    <t>Sarah</t>
  </si>
  <si>
    <t>Elliott</t>
  </si>
  <si>
    <t>Lauren</t>
  </si>
  <si>
    <t>Morgan</t>
  </si>
  <si>
    <t>Sherratt</t>
  </si>
  <si>
    <t>Stutchbury</t>
  </si>
  <si>
    <t>Carolina</t>
  </si>
  <si>
    <t>Tsang</t>
  </si>
  <si>
    <t>Sophie</t>
  </si>
  <si>
    <t>Goldfischer</t>
  </si>
  <si>
    <t>Marcela</t>
  </si>
  <si>
    <t>Lexie</t>
  </si>
  <si>
    <t>James</t>
  </si>
  <si>
    <t>Amina</t>
  </si>
  <si>
    <t>Livelsey</t>
  </si>
  <si>
    <t>Kathryn</t>
  </si>
  <si>
    <t>Currie</t>
  </si>
  <si>
    <t>Stephanie</t>
  </si>
  <si>
    <t>Sitanyi</t>
  </si>
  <si>
    <t>Lili</t>
  </si>
  <si>
    <t>Basak</t>
  </si>
  <si>
    <t>Defne</t>
  </si>
  <si>
    <t>Sussex House</t>
  </si>
  <si>
    <t>Maisie</t>
  </si>
  <si>
    <t>Flanagan</t>
  </si>
  <si>
    <t>Garden House</t>
  </si>
  <si>
    <t>Castillo - Bernaus</t>
  </si>
  <si>
    <t>Tyler</t>
  </si>
  <si>
    <t>Lara</t>
  </si>
  <si>
    <t>Peardon</t>
  </si>
  <si>
    <t>Lee</t>
  </si>
  <si>
    <t>Dasha</t>
  </si>
  <si>
    <t>Pembroke FC</t>
  </si>
  <si>
    <t>Bath Swords</t>
  </si>
  <si>
    <t>King Swords</t>
  </si>
  <si>
    <t>Laszlo</t>
  </si>
  <si>
    <t>Teh</t>
  </si>
  <si>
    <t>Iyla</t>
  </si>
  <si>
    <t xml:space="preserve">Wellington </t>
  </si>
  <si>
    <t>Kenilworth</t>
  </si>
  <si>
    <t>Allen</t>
  </si>
  <si>
    <t>Oates</t>
  </si>
  <si>
    <t>PDFA</t>
  </si>
  <si>
    <t>Hext</t>
  </si>
  <si>
    <t>Isobel</t>
  </si>
  <si>
    <t>Glastonbury</t>
  </si>
  <si>
    <t>Amelie</t>
  </si>
  <si>
    <t>Bastille</t>
  </si>
  <si>
    <t>Johnson</t>
  </si>
  <si>
    <t>Sampson</t>
  </si>
  <si>
    <t>Verity</t>
  </si>
  <si>
    <t>Cintolesi</t>
  </si>
  <si>
    <t>Frida</t>
  </si>
  <si>
    <t>Culkin</t>
  </si>
  <si>
    <t>Nathalie</t>
  </si>
  <si>
    <t>Megan</t>
  </si>
  <si>
    <t>Ryder-Garcia</t>
  </si>
  <si>
    <t>London school for Girls</t>
  </si>
  <si>
    <t>Williams</t>
  </si>
  <si>
    <t>Phoebe</t>
  </si>
  <si>
    <t>Hall</t>
  </si>
  <si>
    <t>Elfreda</t>
  </si>
  <si>
    <t>Herring-Johnson</t>
  </si>
  <si>
    <t>Darcy</t>
  </si>
  <si>
    <t>Dilletante</t>
  </si>
  <si>
    <t>Delucy-McKeeve</t>
  </si>
  <si>
    <t>Trinity</t>
  </si>
  <si>
    <t>The Fencing School</t>
  </si>
  <si>
    <t>Everett</t>
  </si>
  <si>
    <t>McConnell</t>
  </si>
  <si>
    <t>Elloise</t>
  </si>
  <si>
    <t>Perkins</t>
  </si>
  <si>
    <t>Stone</t>
  </si>
  <si>
    <t>Elle</t>
  </si>
  <si>
    <t>Ward</t>
  </si>
  <si>
    <t>Long</t>
  </si>
  <si>
    <t>Eleonore</t>
  </si>
  <si>
    <t>Yudintseva</t>
  </si>
  <si>
    <t>Uliana</t>
  </si>
  <si>
    <t>Read</t>
  </si>
  <si>
    <t>Paul Davis</t>
  </si>
  <si>
    <t>Liverpool</t>
  </si>
  <si>
    <r>
      <t xml:space="preserve">PLEASE NOTE: Points are only awarded to the fencers finishing in the top 50% (maximum of 32) of entrants. Fencers in </t>
    </r>
    <r>
      <rPr>
        <b/>
        <sz val="8"/>
        <color rgb="FFFF0000"/>
        <rFont val="Century Gothic"/>
        <family val="2"/>
      </rPr>
      <t>RED</t>
    </r>
    <r>
      <rPr>
        <b/>
        <sz val="8"/>
        <color indexed="47"/>
        <rFont val="Century Gothic"/>
        <family val="2"/>
      </rPr>
      <t xml:space="preserve"> have automatically qualified for Wroclaw </t>
    </r>
  </si>
  <si>
    <t>Wills</t>
  </si>
  <si>
    <t>Zoe</t>
  </si>
  <si>
    <t>LPJS Bath</t>
  </si>
  <si>
    <t>10th Dec 2017</t>
  </si>
  <si>
    <t>GIRLS U15 RANKING 2018</t>
  </si>
  <si>
    <t>U15</t>
    <phoneticPr fontId="0" type="noConversion"/>
  </si>
  <si>
    <t>U13</t>
    <phoneticPr fontId="0" type="noConversion"/>
  </si>
  <si>
    <t>NIF</t>
    <phoneticPr fontId="0" type="noConversion"/>
  </si>
  <si>
    <t>Hartland</t>
  </si>
  <si>
    <t>Danni</t>
  </si>
  <si>
    <t>Herefordshire</t>
  </si>
  <si>
    <t>Sloanne</t>
  </si>
  <si>
    <t>Conchie</t>
  </si>
  <si>
    <t>Cavaliers</t>
  </si>
  <si>
    <t>LPJS Cornwall</t>
  </si>
  <si>
    <t>Roberts</t>
  </si>
  <si>
    <t>LPJS Bristol</t>
  </si>
  <si>
    <t>NIF</t>
  </si>
  <si>
    <t>Beighton</t>
  </si>
  <si>
    <t>Tehya</t>
  </si>
  <si>
    <t>Adams</t>
  </si>
  <si>
    <t>Rachael</t>
  </si>
  <si>
    <t>Bristol Cavaliers</t>
  </si>
  <si>
    <t>Docklands</t>
  </si>
  <si>
    <t>U14</t>
  </si>
  <si>
    <t>U12</t>
  </si>
  <si>
    <t>Yaniceli</t>
  </si>
  <si>
    <t>BB</t>
  </si>
  <si>
    <t>Amore</t>
  </si>
  <si>
    <t>Victoria</t>
  </si>
  <si>
    <t>Begbour</t>
  </si>
  <si>
    <t>Natasha</t>
  </si>
  <si>
    <t>Escrime Winchester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</si>
</sst>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0"/>
      <name val="Arial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sz val="10"/>
      <color indexed="47"/>
      <name val="Arial"/>
      <family val="2"/>
    </font>
    <font>
      <b/>
      <sz val="10"/>
      <color indexed="47"/>
      <name val="Arial"/>
      <family val="2"/>
    </font>
    <font>
      <sz val="10"/>
      <color indexed="47"/>
      <name val="Century Gothic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i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Arial"/>
      <family val="2"/>
    </font>
    <font>
      <b/>
      <sz val="9"/>
      <color indexed="9"/>
      <name val="Century Gothic"/>
      <family val="2"/>
    </font>
    <font>
      <b/>
      <sz val="8"/>
      <color indexed="9"/>
      <name val="Century Gothic"/>
      <family val="2"/>
    </font>
    <font>
      <b/>
      <sz val="10"/>
      <color indexed="9"/>
      <name val="Arial"/>
      <family val="2"/>
    </font>
    <font>
      <b/>
      <i/>
      <sz val="8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theme="3"/>
      <name val="Century Gothic"/>
      <family val="2"/>
    </font>
    <font>
      <b/>
      <sz val="10"/>
      <color rgb="FF00206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b/>
      <sz val="10"/>
      <color theme="0" tint="-0.14999847407452621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002060"/>
      <name val="Century Gothic"/>
      <family val="2"/>
    </font>
    <font>
      <sz val="10"/>
      <color rgb="FF002060"/>
      <name val="Century Gothic"/>
      <family val="2"/>
    </font>
    <font>
      <b/>
      <i/>
      <sz val="8"/>
      <color theme="0"/>
      <name val="Century Gothic"/>
      <family val="2"/>
    </font>
    <font>
      <i/>
      <sz val="10"/>
      <color rgb="FF002060"/>
      <name val="Century Gothic"/>
      <family val="2"/>
    </font>
    <font>
      <i/>
      <sz val="10"/>
      <color theme="3"/>
      <name val="Century Gothic"/>
      <family val="2"/>
    </font>
    <font>
      <b/>
      <sz val="12"/>
      <color theme="0"/>
      <name val="Century Gothic"/>
      <family val="2"/>
    </font>
    <font>
      <b/>
      <sz val="9"/>
      <color theme="3"/>
      <name val="Century Gothic"/>
      <family val="2"/>
    </font>
    <font>
      <b/>
      <sz val="9"/>
      <color theme="3"/>
      <name val="Arial"/>
      <family val="2"/>
    </font>
    <font>
      <i/>
      <sz val="10"/>
      <color rgb="FFFF0000"/>
      <name val="Century Gothic"/>
      <family val="2"/>
    </font>
    <font>
      <b/>
      <sz val="10"/>
      <color theme="2"/>
      <name val="Century Gothic"/>
      <family val="2"/>
    </font>
    <font>
      <b/>
      <sz val="10"/>
      <color theme="4" tint="0.79998168889431442"/>
      <name val="Century Gothic"/>
      <family val="2"/>
    </font>
    <font>
      <b/>
      <sz val="10"/>
      <color theme="3" tint="-0.499984740745262"/>
      <name val="Century Gothic"/>
      <family val="2"/>
    </font>
    <font>
      <b/>
      <sz val="10"/>
      <color theme="7" tint="0.79998168889431442"/>
      <name val="Century Gothic"/>
      <family val="2"/>
    </font>
    <font>
      <b/>
      <sz val="8"/>
      <color rgb="FFFF000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0000"/>
        <bgColor indexed="1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6">
    <border>
      <left/>
      <right/>
      <top/>
      <bottom/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 style="thin">
        <color indexed="47"/>
      </right>
      <top style="double">
        <color indexed="47"/>
      </top>
      <bottom style="double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indexed="64"/>
      </right>
      <top style="hair">
        <color indexed="47"/>
      </top>
      <bottom style="double">
        <color indexed="47"/>
      </bottom>
      <diagonal/>
    </border>
    <border>
      <left/>
      <right style="hair">
        <color indexed="47"/>
      </right>
      <top/>
      <bottom style="double">
        <color indexed="47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 style="double">
        <color indexed="64"/>
      </left>
      <right style="thin">
        <color indexed="47"/>
      </right>
      <top/>
      <bottom style="thin">
        <color indexed="64"/>
      </bottom>
      <diagonal/>
    </border>
    <border>
      <left/>
      <right/>
      <top/>
      <bottom style="hair">
        <color indexed="47"/>
      </bottom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/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thin">
        <color indexed="64"/>
      </right>
      <top style="double">
        <color indexed="47"/>
      </top>
      <bottom/>
      <diagonal/>
    </border>
    <border>
      <left style="hair">
        <color indexed="47"/>
      </left>
      <right style="thin">
        <color indexed="64"/>
      </right>
      <top/>
      <bottom/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/>
      <right style="hair">
        <color indexed="47"/>
      </right>
      <top/>
      <bottom style="hair">
        <color indexed="47"/>
      </bottom>
      <diagonal/>
    </border>
    <border>
      <left style="thin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thin">
        <color indexed="64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/>
      <right style="double">
        <color indexed="47"/>
      </right>
      <top style="double">
        <color indexed="47"/>
      </top>
      <bottom/>
      <diagonal/>
    </border>
    <border>
      <left/>
      <right style="double">
        <color indexed="47"/>
      </right>
      <top/>
      <bottom/>
      <diagonal/>
    </border>
    <border>
      <left/>
      <right style="thin">
        <color indexed="47"/>
      </right>
      <top/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rgb="FF002060"/>
      </bottom>
      <diagonal/>
    </border>
    <border>
      <left/>
      <right style="hair">
        <color indexed="47"/>
      </right>
      <top style="hair">
        <color indexed="47"/>
      </top>
      <bottom style="double">
        <color rgb="FF002060"/>
      </bottom>
      <diagonal/>
    </border>
    <border>
      <left style="hair">
        <color indexed="47"/>
      </left>
      <right style="thin">
        <color indexed="64"/>
      </right>
      <top style="hair">
        <color indexed="47"/>
      </top>
      <bottom style="double">
        <color rgb="FF002060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thin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 style="hair">
        <color indexed="47"/>
      </left>
      <right style="thin">
        <color rgb="FF002060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rgb="FF002060"/>
      </top>
      <bottom/>
      <diagonal/>
    </border>
    <border>
      <left/>
      <right style="double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/>
      <right style="double">
        <color rgb="FF002060"/>
      </right>
      <top style="hair">
        <color indexed="47"/>
      </top>
      <bottom style="hair">
        <color indexed="47"/>
      </bottom>
      <diagonal/>
    </border>
    <border>
      <left/>
      <right style="double">
        <color rgb="FF002060"/>
      </right>
      <top/>
      <bottom style="hair">
        <color indexed="47"/>
      </bottom>
      <diagonal/>
    </border>
    <border>
      <left style="thin">
        <color indexed="47"/>
      </left>
      <right style="double">
        <color rgb="FF002060"/>
      </right>
      <top/>
      <bottom/>
      <diagonal/>
    </border>
    <border>
      <left/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rgb="FF002060"/>
      </right>
      <top style="double">
        <color indexed="64"/>
      </top>
      <bottom style="double">
        <color indexed="64"/>
      </bottom>
      <diagonal/>
    </border>
    <border>
      <left style="thin">
        <color rgb="FF002060"/>
      </left>
      <right style="thin">
        <color rgb="FF002060"/>
      </right>
      <top style="double">
        <color indexed="64"/>
      </top>
      <bottom style="double">
        <color indexed="64"/>
      </bottom>
      <diagonal/>
    </border>
    <border>
      <left style="thin">
        <color rgb="FF00206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2060"/>
      </right>
      <top/>
      <bottom style="double">
        <color indexed="64"/>
      </bottom>
      <diagonal/>
    </border>
    <border>
      <left style="thin">
        <color rgb="FF002060"/>
      </left>
      <right style="thin">
        <color rgb="FF002060"/>
      </right>
      <top/>
      <bottom style="double">
        <color indexed="64"/>
      </bottom>
      <diagonal/>
    </border>
    <border>
      <left style="thin">
        <color rgb="FF002060"/>
      </left>
      <right style="double">
        <color rgb="FF002060"/>
      </right>
      <top/>
      <bottom style="double">
        <color indexed="64"/>
      </bottom>
      <diagonal/>
    </border>
    <border>
      <left style="double">
        <color indexed="64"/>
      </left>
      <right style="thin">
        <color rgb="FF002060"/>
      </right>
      <top/>
      <bottom style="double">
        <color indexed="64"/>
      </bottom>
      <diagonal/>
    </border>
    <border>
      <left/>
      <right style="thin">
        <color rgb="FF002060"/>
      </right>
      <top style="double">
        <color indexed="64"/>
      </top>
      <bottom style="double">
        <color indexed="64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double">
        <color rgb="FF002060"/>
      </right>
      <top/>
      <bottom/>
      <diagonal/>
    </border>
    <border>
      <left style="double">
        <color rgb="FF002060"/>
      </left>
      <right style="double">
        <color indexed="64"/>
      </right>
      <top/>
      <bottom style="double">
        <color indexed="64"/>
      </bottom>
      <diagonal/>
    </border>
    <border>
      <left style="thin">
        <color rgb="FF002060"/>
      </left>
      <right style="double">
        <color rgb="FF002060"/>
      </right>
      <top style="double">
        <color indexed="64"/>
      </top>
      <bottom style="double">
        <color indexed="64"/>
      </bottom>
      <diagonal/>
    </border>
    <border>
      <left style="thin">
        <color rgb="FF002060"/>
      </left>
      <right style="double">
        <color indexed="64"/>
      </right>
      <top/>
      <bottom style="double">
        <color indexed="64"/>
      </bottom>
      <diagonal/>
    </border>
    <border>
      <left style="thin">
        <color rgb="FF002060"/>
      </left>
      <right style="double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double">
        <color rgb="FF002060"/>
      </left>
      <right/>
      <top style="hair">
        <color indexed="47"/>
      </top>
      <bottom style="hair">
        <color indexed="47"/>
      </bottom>
      <diagonal/>
    </border>
    <border>
      <left style="thin">
        <color rgb="FF002060"/>
      </left>
      <right/>
      <top style="hair">
        <color indexed="47"/>
      </top>
      <bottom style="hair">
        <color indexed="47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hair">
        <color indexed="47"/>
      </left>
      <right style="thin">
        <color rgb="FF002060"/>
      </right>
      <top style="double">
        <color rgb="FF002060"/>
      </top>
      <bottom style="thin">
        <color indexed="64"/>
      </bottom>
      <diagonal/>
    </border>
    <border>
      <left style="double">
        <color rgb="FF002060"/>
      </left>
      <right/>
      <top/>
      <bottom style="hair">
        <color indexed="47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double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double">
        <color rgb="FF002060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double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1" fillId="6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5" fillId="6" borderId="1" xfId="0" applyNumberFormat="1" applyFont="1" applyFill="1" applyBorder="1" applyAlignment="1" applyProtection="1">
      <protection locked="0"/>
    </xf>
    <xf numFmtId="0" fontId="18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2" fontId="11" fillId="7" borderId="5" xfId="0" applyNumberFormat="1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5" fillId="8" borderId="7" xfId="0" applyNumberFormat="1" applyFont="1" applyFill="1" applyBorder="1" applyAlignment="1" applyProtection="1">
      <protection locked="0"/>
    </xf>
    <xf numFmtId="0" fontId="23" fillId="8" borderId="0" xfId="0" quotePrefix="1" applyFont="1" applyFill="1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2" fontId="11" fillId="7" borderId="32" xfId="0" applyNumberFormat="1" applyFont="1" applyFill="1" applyBorder="1" applyAlignment="1">
      <alignment horizontal="center"/>
    </xf>
    <xf numFmtId="0" fontId="24" fillId="8" borderId="9" xfId="0" quotePrefix="1" applyFont="1" applyFill="1" applyBorder="1" applyAlignment="1">
      <alignment horizontal="center"/>
    </xf>
    <xf numFmtId="2" fontId="11" fillId="7" borderId="33" xfId="0" applyNumberFormat="1" applyFont="1" applyFill="1" applyBorder="1" applyAlignment="1">
      <alignment horizontal="center"/>
    </xf>
    <xf numFmtId="2" fontId="11" fillId="7" borderId="34" xfId="0" applyNumberFormat="1" applyFont="1" applyFill="1" applyBorder="1" applyAlignment="1">
      <alignment horizontal="center"/>
    </xf>
    <xf numFmtId="1" fontId="23" fillId="8" borderId="35" xfId="0" applyNumberFormat="1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2" fontId="11" fillId="7" borderId="38" xfId="0" applyNumberFormat="1" applyFont="1" applyFill="1" applyBorder="1" applyAlignment="1">
      <alignment horizontal="center"/>
    </xf>
    <xf numFmtId="0" fontId="11" fillId="7" borderId="39" xfId="0" applyFont="1" applyFill="1" applyBorder="1" applyAlignment="1">
      <alignment horizontal="center"/>
    </xf>
    <xf numFmtId="2" fontId="11" fillId="7" borderId="40" xfId="0" applyNumberFormat="1" applyFont="1" applyFill="1" applyBorder="1" applyAlignment="1">
      <alignment horizontal="center"/>
    </xf>
    <xf numFmtId="2" fontId="11" fillId="7" borderId="41" xfId="0" applyNumberFormat="1" applyFont="1" applyFill="1" applyBorder="1" applyAlignment="1">
      <alignment horizontal="center"/>
    </xf>
    <xf numFmtId="0" fontId="1" fillId="6" borderId="42" xfId="0" applyNumberFormat="1" applyFont="1" applyFill="1" applyBorder="1" applyAlignment="1" applyProtection="1">
      <protection locked="0"/>
    </xf>
    <xf numFmtId="1" fontId="23" fillId="8" borderId="43" xfId="0" applyNumberFormat="1" applyFont="1" applyFill="1" applyBorder="1" applyAlignment="1">
      <alignment horizontal="center"/>
    </xf>
    <xf numFmtId="0" fontId="29" fillId="7" borderId="39" xfId="0" applyFont="1" applyFill="1" applyBorder="1" applyAlignment="1">
      <alignment horizontal="center"/>
    </xf>
    <xf numFmtId="2" fontId="29" fillId="7" borderId="3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29" fillId="7" borderId="4" xfId="0" applyFont="1" applyFill="1" applyBorder="1" applyAlignment="1">
      <alignment horizontal="center"/>
    </xf>
    <xf numFmtId="2" fontId="29" fillId="7" borderId="41" xfId="0" applyNumberFormat="1" applyFont="1" applyFill="1" applyBorder="1" applyAlignment="1">
      <alignment horizontal="center"/>
    </xf>
    <xf numFmtId="0" fontId="19" fillId="3" borderId="11" xfId="0" applyNumberFormat="1" applyFont="1" applyFill="1" applyBorder="1" applyAlignment="1" applyProtection="1">
      <alignment horizontal="center" vertical="center"/>
      <protection locked="0"/>
    </xf>
    <xf numFmtId="0" fontId="19" fillId="3" borderId="12" xfId="0" applyNumberFormat="1" applyFont="1" applyFill="1" applyBorder="1" applyAlignment="1" applyProtection="1">
      <alignment horizontal="center" vertical="center"/>
      <protection locked="0"/>
    </xf>
    <xf numFmtId="0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45" xfId="0" applyNumberFormat="1" applyFont="1" applyFill="1" applyBorder="1" applyAlignment="1" applyProtection="1">
      <alignment horizontal="center" vertical="center"/>
      <protection locked="0"/>
    </xf>
    <xf numFmtId="0" fontId="21" fillId="3" borderId="46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NumberFormat="1" applyFont="1" applyFill="1" applyBorder="1" applyAlignment="1" applyProtection="1">
      <alignment horizontal="center" vertical="center"/>
      <protection locked="0"/>
    </xf>
    <xf numFmtId="0" fontId="21" fillId="3" borderId="47" xfId="0" applyNumberFormat="1" applyFont="1" applyFill="1" applyBorder="1" applyAlignment="1" applyProtection="1">
      <alignment horizontal="center" vertical="center"/>
      <protection locked="0"/>
    </xf>
    <xf numFmtId="0" fontId="21" fillId="3" borderId="14" xfId="0" applyNumberFormat="1" applyFont="1" applyFill="1" applyBorder="1" applyAlignment="1" applyProtection="1">
      <alignment horizontal="center" vertical="center"/>
      <protection locked="0"/>
    </xf>
    <xf numFmtId="0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21" fillId="3" borderId="49" xfId="0" applyNumberFormat="1" applyFont="1" applyFill="1" applyBorder="1" applyAlignment="1" applyProtection="1">
      <alignment horizontal="center" vertical="center"/>
      <protection locked="0"/>
    </xf>
    <xf numFmtId="0" fontId="22" fillId="9" borderId="14" xfId="0" applyNumberFormat="1" applyFont="1" applyFill="1" applyBorder="1" applyAlignment="1" applyProtection="1">
      <alignment horizontal="center" vertical="center"/>
      <protection locked="0"/>
    </xf>
    <xf numFmtId="0" fontId="22" fillId="9" borderId="49" xfId="0" applyNumberFormat="1" applyFont="1" applyFill="1" applyBorder="1" applyAlignment="1" applyProtection="1">
      <alignment horizontal="center" vertical="center"/>
      <protection locked="0"/>
    </xf>
    <xf numFmtId="0" fontId="22" fillId="9" borderId="48" xfId="0" applyNumberFormat="1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16" xfId="0" applyNumberFormat="1" applyFont="1" applyFill="1" applyBorder="1" applyAlignment="1" applyProtection="1">
      <alignment horizontal="center" vertical="center"/>
      <protection locked="0"/>
    </xf>
    <xf numFmtId="0" fontId="31" fillId="3" borderId="14" xfId="0" applyFont="1" applyFill="1" applyBorder="1" applyAlignment="1" applyProtection="1">
      <alignment horizontal="center" vertical="center"/>
      <protection locked="0"/>
    </xf>
    <xf numFmtId="0" fontId="31" fillId="3" borderId="46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47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5" fillId="6" borderId="0" xfId="0" applyNumberFormat="1" applyFont="1" applyFill="1" applyBorder="1" applyAlignment="1" applyProtection="1">
      <protection locked="0"/>
    </xf>
    <xf numFmtId="0" fontId="32" fillId="6" borderId="0" xfId="0" applyNumberFormat="1" applyFont="1" applyFill="1" applyBorder="1" applyAlignment="1" applyProtection="1">
      <protection locked="0"/>
    </xf>
    <xf numFmtId="0" fontId="33" fillId="10" borderId="43" xfId="0" applyNumberFormat="1" applyFont="1" applyFill="1" applyBorder="1" applyAlignment="1" applyProtection="1"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15" fillId="11" borderId="1" xfId="0" applyNumberFormat="1" applyFont="1" applyFill="1" applyBorder="1" applyAlignment="1" applyProtection="1"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0" fontId="11" fillId="8" borderId="0" xfId="0" applyNumberFormat="1" applyFont="1" applyFill="1" applyBorder="1" applyAlignment="1" applyProtection="1">
      <alignment vertical="center"/>
      <protection locked="0"/>
    </xf>
    <xf numFmtId="0" fontId="13" fillId="8" borderId="7" xfId="0" applyNumberFormat="1" applyFont="1" applyFill="1" applyBorder="1" applyAlignment="1" applyProtection="1">
      <alignment vertical="center"/>
      <protection locked="0"/>
    </xf>
    <xf numFmtId="0" fontId="2" fillId="8" borderId="7" xfId="0" applyNumberFormat="1" applyFont="1" applyFill="1" applyBorder="1" applyAlignment="1" applyProtection="1">
      <protection locked="0"/>
    </xf>
    <xf numFmtId="0" fontId="15" fillId="8" borderId="51" xfId="0" applyNumberFormat="1" applyFont="1" applyFill="1" applyBorder="1" applyAlignment="1" applyProtection="1">
      <protection locked="0"/>
    </xf>
    <xf numFmtId="0" fontId="1" fillId="8" borderId="0" xfId="0" applyNumberFormat="1" applyFont="1" applyFill="1" applyBorder="1" applyAlignment="1" applyProtection="1">
      <protection locked="0"/>
    </xf>
    <xf numFmtId="0" fontId="1" fillId="10" borderId="0" xfId="0" applyNumberFormat="1" applyFont="1" applyFill="1" applyBorder="1" applyAlignment="1" applyProtection="1">
      <protection locked="0"/>
    </xf>
    <xf numFmtId="0" fontId="13" fillId="8" borderId="0" xfId="0" applyNumberFormat="1" applyFont="1" applyFill="1" applyBorder="1" applyAlignment="1" applyProtection="1">
      <alignment vertical="center"/>
      <protection locked="0"/>
    </xf>
    <xf numFmtId="0" fontId="26" fillId="10" borderId="0" xfId="0" applyNumberFormat="1" applyFont="1" applyFill="1" applyBorder="1" applyAlignment="1" applyProtection="1">
      <protection locked="0"/>
    </xf>
    <xf numFmtId="0" fontId="2" fillId="10" borderId="1" xfId="0" applyNumberFormat="1" applyFont="1" applyFill="1" applyBorder="1" applyAlignment="1" applyProtection="1">
      <protection locked="0"/>
    </xf>
    <xf numFmtId="0" fontId="15" fillId="10" borderId="1" xfId="0" applyNumberFormat="1" applyFont="1" applyFill="1" applyBorder="1" applyAlignment="1" applyProtection="1">
      <protection locked="0"/>
    </xf>
    <xf numFmtId="164" fontId="34" fillId="12" borderId="35" xfId="0" applyNumberFormat="1" applyFont="1" applyFill="1" applyBorder="1"/>
    <xf numFmtId="0" fontId="30" fillId="10" borderId="0" xfId="0" applyNumberFormat="1" applyFont="1" applyFill="1" applyBorder="1" applyAlignment="1" applyProtection="1">
      <protection locked="0"/>
    </xf>
    <xf numFmtId="2" fontId="0" fillId="0" borderId="0" xfId="0" applyNumberFormat="1" applyAlignment="1">
      <alignment horizontal="left"/>
    </xf>
    <xf numFmtId="0" fontId="24" fillId="8" borderId="66" xfId="0" quotePrefix="1" applyFont="1" applyFill="1" applyBorder="1" applyAlignment="1">
      <alignment horizontal="center"/>
    </xf>
    <xf numFmtId="0" fontId="24" fillId="8" borderId="67" xfId="0" quotePrefix="1" applyFont="1" applyFill="1" applyBorder="1" applyAlignment="1">
      <alignment horizontal="center"/>
    </xf>
    <xf numFmtId="0" fontId="24" fillId="8" borderId="65" xfId="0" quotePrefix="1" applyFont="1" applyFill="1" applyBorder="1" applyAlignment="1">
      <alignment horizontal="center"/>
    </xf>
    <xf numFmtId="0" fontId="15" fillId="8" borderId="0" xfId="0" applyNumberFormat="1" applyFont="1" applyFill="1" applyBorder="1" applyAlignment="1" applyProtection="1">
      <protection locked="0"/>
    </xf>
    <xf numFmtId="0" fontId="24" fillId="8" borderId="79" xfId="0" quotePrefix="1" applyFont="1" applyFill="1" applyBorder="1" applyAlignment="1">
      <alignment horizontal="center"/>
    </xf>
    <xf numFmtId="0" fontId="37" fillId="8" borderId="51" xfId="0" applyNumberFormat="1" applyFont="1" applyFill="1" applyBorder="1" applyAlignment="1" applyProtection="1">
      <protection locked="0"/>
    </xf>
    <xf numFmtId="0" fontId="37" fillId="10" borderId="1" xfId="0" applyNumberFormat="1" applyFont="1" applyFill="1" applyBorder="1" applyAlignment="1" applyProtection="1">
      <protection locked="0"/>
    </xf>
    <xf numFmtId="0" fontId="37" fillId="11" borderId="1" xfId="0" applyNumberFormat="1" applyFont="1" applyFill="1" applyBorder="1" applyAlignment="1" applyProtection="1">
      <protection locked="0"/>
    </xf>
    <xf numFmtId="0" fontId="37" fillId="8" borderId="7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4" fillId="13" borderId="69" xfId="0" applyFont="1" applyFill="1" applyBorder="1" applyAlignment="1">
      <alignment horizontal="center"/>
    </xf>
    <xf numFmtId="0" fontId="24" fillId="13" borderId="72" xfId="0" applyFont="1" applyFill="1" applyBorder="1" applyAlignment="1">
      <alignment horizontal="center"/>
    </xf>
    <xf numFmtId="0" fontId="23" fillId="13" borderId="35" xfId="0" applyFont="1" applyFill="1" applyBorder="1" applyAlignment="1">
      <alignment horizontal="center"/>
    </xf>
    <xf numFmtId="1" fontId="23" fillId="13" borderId="44" xfId="0" applyNumberFormat="1" applyFont="1" applyFill="1" applyBorder="1" applyAlignment="1">
      <alignment horizontal="center"/>
    </xf>
    <xf numFmtId="1" fontId="24" fillId="13" borderId="44" xfId="0" applyNumberFormat="1" applyFont="1" applyFill="1" applyBorder="1" applyAlignment="1">
      <alignment horizontal="center"/>
    </xf>
    <xf numFmtId="1" fontId="23" fillId="13" borderId="64" xfId="0" applyNumberFormat="1" applyFont="1" applyFill="1" applyBorder="1" applyAlignment="1">
      <alignment horizontal="center"/>
    </xf>
    <xf numFmtId="1" fontId="24" fillId="13" borderId="35" xfId="0" applyNumberFormat="1" applyFont="1" applyFill="1" applyBorder="1" applyAlignment="1">
      <alignment horizontal="center"/>
    </xf>
    <xf numFmtId="1" fontId="23" fillId="13" borderId="35" xfId="0" applyNumberFormat="1" applyFont="1" applyFill="1" applyBorder="1" applyAlignment="1">
      <alignment horizontal="center"/>
    </xf>
    <xf numFmtId="0" fontId="23" fillId="13" borderId="35" xfId="0" applyNumberFormat="1" applyFont="1" applyFill="1" applyBorder="1" applyAlignment="1" applyProtection="1">
      <alignment horizontal="center"/>
      <protection locked="0"/>
    </xf>
    <xf numFmtId="0" fontId="23" fillId="13" borderId="44" xfId="0" applyNumberFormat="1" applyFont="1" applyFill="1" applyBorder="1" applyAlignment="1" applyProtection="1">
      <alignment horizontal="center"/>
      <protection locked="0"/>
    </xf>
    <xf numFmtId="1" fontId="24" fillId="15" borderId="43" xfId="0" applyNumberFormat="1" applyFont="1" applyFill="1" applyBorder="1" applyAlignment="1">
      <alignment horizontal="center"/>
    </xf>
    <xf numFmtId="1" fontId="28" fillId="15" borderId="43" xfId="0" applyNumberFormat="1" applyFont="1" applyFill="1" applyBorder="1" applyAlignment="1">
      <alignment horizontal="center"/>
    </xf>
    <xf numFmtId="0" fontId="23" fillId="15" borderId="44" xfId="0" applyFont="1" applyFill="1" applyBorder="1" applyAlignment="1">
      <alignment horizontal="center"/>
    </xf>
    <xf numFmtId="1" fontId="23" fillId="15" borderId="43" xfId="0" applyNumberFormat="1" applyFont="1" applyFill="1" applyBorder="1" applyAlignment="1">
      <alignment horizontal="center"/>
    </xf>
    <xf numFmtId="0" fontId="28" fillId="15" borderId="44" xfId="0" applyFont="1" applyFill="1" applyBorder="1" applyAlignment="1">
      <alignment horizontal="center"/>
    </xf>
    <xf numFmtId="0" fontId="24" fillId="15" borderId="44" xfId="0" applyFont="1" applyFill="1" applyBorder="1" applyAlignment="1">
      <alignment horizontal="center"/>
    </xf>
    <xf numFmtId="0" fontId="23" fillId="15" borderId="35" xfId="0" applyFont="1" applyFill="1" applyBorder="1" applyAlignment="1">
      <alignment horizontal="center"/>
    </xf>
    <xf numFmtId="164" fontId="24" fillId="13" borderId="35" xfId="0" applyNumberFormat="1" applyFont="1" applyFill="1" applyBorder="1" applyAlignment="1">
      <alignment horizontal="center"/>
    </xf>
    <xf numFmtId="164" fontId="23" fillId="13" borderId="35" xfId="0" applyNumberFormat="1" applyFont="1" applyFill="1" applyBorder="1" applyAlignment="1">
      <alignment horizontal="center"/>
    </xf>
    <xf numFmtId="0" fontId="23" fillId="15" borderId="44" xfId="0" applyNumberFormat="1" applyFont="1" applyFill="1" applyBorder="1" applyAlignment="1" applyProtection="1">
      <alignment horizontal="center"/>
      <protection locked="0"/>
    </xf>
    <xf numFmtId="0" fontId="23" fillId="15" borderId="43" xfId="0" applyNumberFormat="1" applyFont="1" applyFill="1" applyBorder="1" applyAlignment="1" applyProtection="1">
      <alignment horizontal="center"/>
      <protection locked="0"/>
    </xf>
    <xf numFmtId="1" fontId="24" fillId="15" borderId="44" xfId="0" applyNumberFormat="1" applyFont="1" applyFill="1" applyBorder="1" applyAlignment="1">
      <alignment horizontal="center"/>
    </xf>
    <xf numFmtId="1" fontId="23" fillId="15" borderId="44" xfId="0" applyNumberFormat="1" applyFont="1" applyFill="1" applyBorder="1" applyAlignment="1">
      <alignment horizontal="center"/>
    </xf>
    <xf numFmtId="1" fontId="23" fillId="15" borderId="35" xfId="0" applyNumberFormat="1" applyFont="1" applyFill="1" applyBorder="1" applyAlignment="1">
      <alignment horizontal="center"/>
    </xf>
    <xf numFmtId="0" fontId="23" fillId="15" borderId="35" xfId="0" applyNumberFormat="1" applyFont="1" applyFill="1" applyBorder="1" applyAlignment="1" applyProtection="1">
      <alignment horizontal="center"/>
      <protection locked="0"/>
    </xf>
    <xf numFmtId="164" fontId="24" fillId="15" borderId="43" xfId="0" applyNumberFormat="1" applyFont="1" applyFill="1" applyBorder="1" applyAlignment="1">
      <alignment horizontal="center"/>
    </xf>
    <xf numFmtId="164" fontId="23" fillId="15" borderId="43" xfId="0" applyNumberFormat="1" applyFont="1" applyFill="1" applyBorder="1" applyAlignment="1">
      <alignment horizontal="center"/>
    </xf>
    <xf numFmtId="1" fontId="24" fillId="16" borderId="43" xfId="0" applyNumberFormat="1" applyFont="1" applyFill="1" applyBorder="1" applyAlignment="1">
      <alignment horizontal="center"/>
    </xf>
    <xf numFmtId="1" fontId="23" fillId="16" borderId="43" xfId="0" applyNumberFormat="1" applyFont="1" applyFill="1" applyBorder="1" applyAlignment="1">
      <alignment horizontal="center"/>
    </xf>
    <xf numFmtId="1" fontId="25" fillId="13" borderId="44" xfId="0" applyNumberFormat="1" applyFont="1" applyFill="1" applyBorder="1" applyAlignment="1">
      <alignment horizontal="center"/>
    </xf>
    <xf numFmtId="1" fontId="25" fillId="13" borderId="35" xfId="0" applyNumberFormat="1" applyFont="1" applyFill="1" applyBorder="1" applyAlignment="1">
      <alignment horizontal="center"/>
    </xf>
    <xf numFmtId="164" fontId="24" fillId="13" borderId="44" xfId="0" applyNumberFormat="1" applyFont="1" applyFill="1" applyBorder="1" applyAlignment="1">
      <alignment horizontal="center"/>
    </xf>
    <xf numFmtId="164" fontId="23" fillId="13" borderId="44" xfId="0" applyNumberFormat="1" applyFont="1" applyFill="1" applyBorder="1" applyAlignment="1">
      <alignment horizontal="center"/>
    </xf>
    <xf numFmtId="1" fontId="25" fillId="15" borderId="43" xfId="0" applyNumberFormat="1" applyFont="1" applyFill="1" applyBorder="1" applyAlignment="1">
      <alignment horizontal="center"/>
    </xf>
    <xf numFmtId="1" fontId="27" fillId="15" borderId="44" xfId="0" applyNumberFormat="1" applyFont="1" applyFill="1" applyBorder="1" applyAlignment="1">
      <alignment horizontal="center"/>
    </xf>
    <xf numFmtId="1" fontId="25" fillId="15" borderId="44" xfId="0" applyNumberFormat="1" applyFont="1" applyFill="1" applyBorder="1" applyAlignment="1">
      <alignment horizontal="center"/>
    </xf>
    <xf numFmtId="164" fontId="24" fillId="15" borderId="44" xfId="0" applyNumberFormat="1" applyFont="1" applyFill="1" applyBorder="1" applyAlignment="1">
      <alignment horizontal="center"/>
    </xf>
    <xf numFmtId="164" fontId="23" fillId="15" borderId="44" xfId="0" applyNumberFormat="1" applyFont="1" applyFill="1" applyBorder="1" applyAlignment="1">
      <alignment horizontal="center"/>
    </xf>
    <xf numFmtId="164" fontId="25" fillId="15" borderId="43" xfId="0" applyNumberFormat="1" applyFont="1" applyFill="1" applyBorder="1" applyAlignment="1">
      <alignment horizontal="center"/>
    </xf>
    <xf numFmtId="164" fontId="25" fillId="15" borderId="44" xfId="0" applyNumberFormat="1" applyFont="1" applyFill="1" applyBorder="1" applyAlignment="1">
      <alignment horizontal="center"/>
    </xf>
    <xf numFmtId="1" fontId="39" fillId="13" borderId="44" xfId="0" applyNumberFormat="1" applyFont="1" applyFill="1" applyBorder="1" applyAlignment="1">
      <alignment horizontal="center"/>
    </xf>
    <xf numFmtId="0" fontId="24" fillId="13" borderId="69" xfId="0" applyFont="1" applyFill="1" applyBorder="1" applyAlignment="1">
      <alignment horizontal="left"/>
    </xf>
    <xf numFmtId="0" fontId="24" fillId="13" borderId="70" xfId="0" applyFont="1" applyFill="1" applyBorder="1" applyAlignment="1">
      <alignment horizontal="left"/>
    </xf>
    <xf numFmtId="0" fontId="24" fillId="13" borderId="75" xfId="0" applyFont="1" applyFill="1" applyBorder="1" applyAlignment="1">
      <alignment horizontal="left"/>
    </xf>
    <xf numFmtId="0" fontId="24" fillId="13" borderId="71" xfId="0" applyFont="1" applyFill="1" applyBorder="1" applyAlignment="1">
      <alignment horizontal="left"/>
    </xf>
    <xf numFmtId="0" fontId="24" fillId="13" borderId="72" xfId="0" applyFont="1" applyFill="1" applyBorder="1" applyAlignment="1">
      <alignment horizontal="left"/>
    </xf>
    <xf numFmtId="0" fontId="24" fillId="13" borderId="73" xfId="0" applyFont="1" applyFill="1" applyBorder="1" applyAlignment="1">
      <alignment horizontal="left"/>
    </xf>
    <xf numFmtId="1" fontId="38" fillId="15" borderId="43" xfId="0" applyNumberFormat="1" applyFont="1" applyFill="1" applyBorder="1" applyAlignment="1">
      <alignment horizontal="center"/>
    </xf>
    <xf numFmtId="164" fontId="38" fillId="15" borderId="43" xfId="0" applyNumberFormat="1" applyFont="1" applyFill="1" applyBorder="1" applyAlignment="1">
      <alignment horizontal="center"/>
    </xf>
    <xf numFmtId="164" fontId="23" fillId="13" borderId="6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3" fillId="13" borderId="86" xfId="0" applyNumberFormat="1" applyFont="1" applyFill="1" applyBorder="1" applyAlignment="1" applyProtection="1">
      <alignment horizontal="center"/>
      <protection locked="0"/>
    </xf>
    <xf numFmtId="1" fontId="23" fillId="13" borderId="43" xfId="0" applyNumberFormat="1" applyFont="1" applyFill="1" applyBorder="1" applyAlignment="1">
      <alignment horizontal="center"/>
    </xf>
    <xf numFmtId="1" fontId="23" fillId="15" borderId="64" xfId="0" applyNumberFormat="1" applyFont="1" applyFill="1" applyBorder="1" applyAlignment="1">
      <alignment horizontal="center"/>
    </xf>
    <xf numFmtId="0" fontId="24" fillId="15" borderId="71" xfId="0" applyFont="1" applyFill="1" applyBorder="1" applyAlignment="1">
      <alignment horizontal="left"/>
    </xf>
    <xf numFmtId="0" fontId="24" fillId="15" borderId="72" xfId="0" applyFont="1" applyFill="1" applyBorder="1" applyAlignment="1">
      <alignment horizontal="left"/>
    </xf>
    <xf numFmtId="0" fontId="24" fillId="15" borderId="72" xfId="0" applyFont="1" applyFill="1" applyBorder="1" applyAlignment="1">
      <alignment horizontal="center"/>
    </xf>
    <xf numFmtId="0" fontId="24" fillId="15" borderId="73" xfId="0" applyFont="1" applyFill="1" applyBorder="1" applyAlignment="1">
      <alignment horizontal="left"/>
    </xf>
    <xf numFmtId="0" fontId="24" fillId="15" borderId="75" xfId="0" applyFont="1" applyFill="1" applyBorder="1" applyAlignment="1">
      <alignment horizontal="left"/>
    </xf>
    <xf numFmtId="0" fontId="24" fillId="15" borderId="69" xfId="0" applyFont="1" applyFill="1" applyBorder="1" applyAlignment="1">
      <alignment horizontal="left"/>
    </xf>
    <xf numFmtId="0" fontId="24" fillId="15" borderId="69" xfId="0" applyFont="1" applyFill="1" applyBorder="1" applyAlignment="1">
      <alignment horizontal="center"/>
    </xf>
    <xf numFmtId="0" fontId="24" fillId="15" borderId="70" xfId="0" applyFont="1" applyFill="1" applyBorder="1" applyAlignment="1">
      <alignment horizontal="left"/>
    </xf>
    <xf numFmtId="0" fontId="24" fillId="15" borderId="80" xfId="0" applyFont="1" applyFill="1" applyBorder="1" applyAlignment="1">
      <alignment horizontal="left"/>
    </xf>
    <xf numFmtId="0" fontId="24" fillId="15" borderId="68" xfId="0" applyFont="1" applyFill="1" applyBorder="1" applyAlignment="1">
      <alignment horizontal="left"/>
    </xf>
    <xf numFmtId="1" fontId="24" fillId="18" borderId="44" xfId="0" applyNumberFormat="1" applyFont="1" applyFill="1" applyBorder="1" applyAlignment="1">
      <alignment horizontal="center"/>
    </xf>
    <xf numFmtId="1" fontId="23" fillId="15" borderId="83" xfId="0" applyNumberFormat="1" applyFont="1" applyFill="1" applyBorder="1" applyAlignment="1">
      <alignment horizontal="center"/>
    </xf>
    <xf numFmtId="164" fontId="38" fillId="15" borderId="4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3" fillId="10" borderId="43" xfId="0" applyNumberFormat="1" applyFont="1" applyFill="1" applyBorder="1" applyAlignment="1" applyProtection="1">
      <alignment horizontal="center" vertical="center"/>
      <protection locked="0"/>
    </xf>
    <xf numFmtId="0" fontId="24" fillId="10" borderId="43" xfId="0" applyNumberFormat="1" applyFont="1" applyFill="1" applyBorder="1" applyAlignment="1" applyProtection="1">
      <alignment horizontal="center" vertical="center"/>
      <protection locked="0"/>
    </xf>
    <xf numFmtId="0" fontId="24" fillId="15" borderId="35" xfId="0" applyFont="1" applyFill="1" applyBorder="1" applyAlignment="1">
      <alignment horizontal="center"/>
    </xf>
    <xf numFmtId="1" fontId="38" fillId="15" borderId="44" xfId="0" applyNumberFormat="1" applyFont="1" applyFill="1" applyBorder="1" applyAlignment="1">
      <alignment horizontal="center"/>
    </xf>
    <xf numFmtId="1" fontId="40" fillId="15" borderId="44" xfId="0" applyNumberFormat="1" applyFont="1" applyFill="1" applyBorder="1" applyAlignment="1">
      <alignment horizontal="center"/>
    </xf>
    <xf numFmtId="1" fontId="23" fillId="13" borderId="83" xfId="0" applyNumberFormat="1" applyFont="1" applyFill="1" applyBorder="1" applyAlignment="1">
      <alignment horizontal="center"/>
    </xf>
    <xf numFmtId="1" fontId="41" fillId="16" borderId="4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1" fillId="3" borderId="87" xfId="0" applyFont="1" applyFill="1" applyBorder="1" applyAlignment="1" applyProtection="1">
      <alignment horizontal="center" vertical="center"/>
      <protection locked="0"/>
    </xf>
    <xf numFmtId="164" fontId="39" fillId="13" borderId="44" xfId="0" applyNumberFormat="1" applyFont="1" applyFill="1" applyBorder="1" applyAlignment="1">
      <alignment horizontal="center"/>
    </xf>
    <xf numFmtId="0" fontId="23" fillId="16" borderId="43" xfId="0" applyNumberFormat="1" applyFont="1" applyFill="1" applyBorder="1" applyAlignment="1" applyProtection="1">
      <alignment horizontal="center"/>
      <protection locked="0"/>
    </xf>
    <xf numFmtId="1" fontId="23" fillId="8" borderId="43" xfId="0" applyNumberFormat="1" applyFont="1" applyFill="1" applyBorder="1" applyAlignment="1">
      <alignment horizontal="center" vertical="center"/>
    </xf>
    <xf numFmtId="0" fontId="28" fillId="15" borderId="35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" fontId="24" fillId="15" borderId="83" xfId="0" applyNumberFormat="1" applyFont="1" applyFill="1" applyBorder="1" applyAlignment="1">
      <alignment horizontal="center"/>
    </xf>
    <xf numFmtId="1" fontId="38" fillId="13" borderId="44" xfId="0" applyNumberFormat="1" applyFont="1" applyFill="1" applyBorder="1" applyAlignment="1">
      <alignment horizontal="center"/>
    </xf>
    <xf numFmtId="1" fontId="38" fillId="13" borderId="83" xfId="0" applyNumberFormat="1" applyFont="1" applyFill="1" applyBorder="1" applyAlignment="1">
      <alignment horizontal="center"/>
    </xf>
    <xf numFmtId="1" fontId="41" fillId="15" borderId="43" xfId="0" applyNumberFormat="1" applyFont="1" applyFill="1" applyBorder="1" applyAlignment="1">
      <alignment horizontal="center"/>
    </xf>
    <xf numFmtId="0" fontId="24" fillId="13" borderId="68" xfId="0" applyFont="1" applyFill="1" applyBorder="1" applyAlignment="1">
      <alignment horizontal="left"/>
    </xf>
    <xf numFmtId="0" fontId="23" fillId="13" borderId="43" xfId="0" applyNumberFormat="1" applyFont="1" applyFill="1" applyBorder="1" applyAlignment="1" applyProtection="1">
      <alignment horizontal="center"/>
      <protection locked="0"/>
    </xf>
    <xf numFmtId="164" fontId="23" fillId="13" borderId="43" xfId="0" applyNumberFormat="1" applyFont="1" applyFill="1" applyBorder="1" applyAlignment="1">
      <alignment horizontal="center"/>
    </xf>
    <xf numFmtId="0" fontId="1" fillId="6" borderId="24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" fontId="24" fillId="13" borderId="83" xfId="0" applyNumberFormat="1" applyFont="1" applyFill="1" applyBorder="1" applyAlignment="1">
      <alignment horizontal="center"/>
    </xf>
    <xf numFmtId="1" fontId="38" fillId="13" borderId="35" xfId="0" applyNumberFormat="1" applyFont="1" applyFill="1" applyBorder="1" applyAlignment="1">
      <alignment horizontal="center"/>
    </xf>
    <xf numFmtId="0" fontId="24" fillId="15" borderId="76" xfId="0" applyFont="1" applyFill="1" applyBorder="1" applyAlignment="1">
      <alignment horizontal="left"/>
    </xf>
    <xf numFmtId="0" fontId="24" fillId="15" borderId="77" xfId="0" applyFont="1" applyFill="1" applyBorder="1" applyAlignment="1">
      <alignment horizontal="left"/>
    </xf>
    <xf numFmtId="0" fontId="24" fillId="15" borderId="77" xfId="0" applyFont="1" applyFill="1" applyBorder="1" applyAlignment="1">
      <alignment horizontal="center"/>
    </xf>
    <xf numFmtId="0" fontId="24" fillId="15" borderId="78" xfId="0" applyFont="1" applyFill="1" applyBorder="1" applyAlignment="1">
      <alignment horizontal="left"/>
    </xf>
    <xf numFmtId="1" fontId="38" fillId="15" borderId="83" xfId="0" applyNumberFormat="1" applyFont="1" applyFill="1" applyBorder="1" applyAlignment="1">
      <alignment horizontal="center"/>
    </xf>
    <xf numFmtId="1" fontId="24" fillId="15" borderId="82" xfId="0" applyNumberFormat="1" applyFont="1" applyFill="1" applyBorder="1" applyAlignment="1">
      <alignment horizontal="center"/>
    </xf>
    <xf numFmtId="164" fontId="25" fillId="15" borderId="35" xfId="0" applyNumberFormat="1" applyFont="1" applyFill="1" applyBorder="1" applyAlignment="1">
      <alignment horizontal="center"/>
    </xf>
    <xf numFmtId="164" fontId="38" fillId="15" borderId="83" xfId="0" applyNumberFormat="1" applyFont="1" applyFill="1" applyBorder="1" applyAlignment="1">
      <alignment horizontal="center"/>
    </xf>
    <xf numFmtId="0" fontId="23" fillId="13" borderId="89" xfId="0" applyFont="1" applyFill="1" applyBorder="1" applyAlignment="1">
      <alignment horizontal="center"/>
    </xf>
    <xf numFmtId="1" fontId="23" fillId="13" borderId="90" xfId="0" applyNumberFormat="1" applyFont="1" applyFill="1" applyBorder="1" applyAlignment="1">
      <alignment horizontal="center"/>
    </xf>
    <xf numFmtId="1" fontId="23" fillId="15" borderId="91" xfId="0" applyNumberFormat="1" applyFont="1" applyFill="1" applyBorder="1" applyAlignment="1">
      <alignment horizontal="center"/>
    </xf>
    <xf numFmtId="1" fontId="24" fillId="13" borderId="89" xfId="0" applyNumberFormat="1" applyFont="1" applyFill="1" applyBorder="1" applyAlignment="1">
      <alignment horizontal="center"/>
    </xf>
    <xf numFmtId="1" fontId="25" fillId="15" borderId="90" xfId="0" applyNumberFormat="1" applyFont="1" applyFill="1" applyBorder="1" applyAlignment="1">
      <alignment horizontal="center"/>
    </xf>
    <xf numFmtId="1" fontId="41" fillId="16" borderId="91" xfId="0" applyNumberFormat="1" applyFont="1" applyFill="1" applyBorder="1" applyAlignment="1">
      <alignment horizontal="center"/>
    </xf>
    <xf numFmtId="1" fontId="38" fillId="13" borderId="90" xfId="0" applyNumberFormat="1" applyFont="1" applyFill="1" applyBorder="1" applyAlignment="1">
      <alignment horizontal="center"/>
    </xf>
    <xf numFmtId="1" fontId="24" fillId="15" borderId="90" xfId="0" applyNumberFormat="1" applyFont="1" applyFill="1" applyBorder="1" applyAlignment="1">
      <alignment horizontal="center"/>
    </xf>
    <xf numFmtId="0" fontId="23" fillId="13" borderId="89" xfId="0" applyNumberFormat="1" applyFont="1" applyFill="1" applyBorder="1" applyAlignment="1" applyProtection="1">
      <alignment horizontal="center"/>
      <protection locked="0"/>
    </xf>
    <xf numFmtId="0" fontId="23" fillId="13" borderId="90" xfId="0" applyNumberFormat="1" applyFont="1" applyFill="1" applyBorder="1" applyAlignment="1" applyProtection="1">
      <alignment horizontal="center"/>
      <protection locked="0"/>
    </xf>
    <xf numFmtId="0" fontId="23" fillId="15" borderId="90" xfId="0" applyNumberFormat="1" applyFont="1" applyFill="1" applyBorder="1" applyAlignment="1" applyProtection="1">
      <alignment horizontal="center"/>
      <protection locked="0"/>
    </xf>
    <xf numFmtId="0" fontId="23" fillId="15" borderId="91" xfId="0" applyNumberFormat="1" applyFont="1" applyFill="1" applyBorder="1" applyAlignment="1" applyProtection="1">
      <alignment horizontal="center"/>
      <protection locked="0"/>
    </xf>
    <xf numFmtId="1" fontId="23" fillId="15" borderId="90" xfId="0" applyNumberFormat="1" applyFont="1" applyFill="1" applyBorder="1" applyAlignment="1">
      <alignment horizontal="center"/>
    </xf>
    <xf numFmtId="1" fontId="23" fillId="13" borderId="89" xfId="0" applyNumberFormat="1" applyFont="1" applyFill="1" applyBorder="1" applyAlignment="1">
      <alignment horizontal="center"/>
    </xf>
    <xf numFmtId="1" fontId="23" fillId="13" borderId="92" xfId="0" applyNumberFormat="1" applyFont="1" applyFill="1" applyBorder="1" applyAlignment="1">
      <alignment horizontal="center"/>
    </xf>
    <xf numFmtId="0" fontId="23" fillId="15" borderId="89" xfId="0" applyFont="1" applyFill="1" applyBorder="1" applyAlignment="1">
      <alignment horizontal="center"/>
    </xf>
    <xf numFmtId="1" fontId="38" fillId="15" borderId="90" xfId="0" applyNumberFormat="1" applyFont="1" applyFill="1" applyBorder="1" applyAlignment="1">
      <alignment horizontal="center"/>
    </xf>
    <xf numFmtId="1" fontId="23" fillId="8" borderId="89" xfId="0" applyNumberFormat="1" applyFont="1" applyFill="1" applyBorder="1" applyAlignment="1">
      <alignment horizontal="center"/>
    </xf>
    <xf numFmtId="1" fontId="23" fillId="8" borderId="91" xfId="0" applyNumberFormat="1" applyFont="1" applyFill="1" applyBorder="1" applyAlignment="1">
      <alignment horizontal="center"/>
    </xf>
    <xf numFmtId="1" fontId="24" fillId="15" borderId="91" xfId="0" applyNumberFormat="1" applyFont="1" applyFill="1" applyBorder="1" applyAlignment="1">
      <alignment horizontal="center"/>
    </xf>
    <xf numFmtId="1" fontId="24" fillId="13" borderId="90" xfId="0" applyNumberFormat="1" applyFont="1" applyFill="1" applyBorder="1" applyAlignment="1">
      <alignment horizontal="center"/>
    </xf>
    <xf numFmtId="0" fontId="23" fillId="13" borderId="93" xfId="0" applyFont="1" applyFill="1" applyBorder="1" applyAlignment="1">
      <alignment horizontal="center"/>
    </xf>
    <xf numFmtId="1" fontId="23" fillId="13" borderId="94" xfId="0" applyNumberFormat="1" applyFont="1" applyFill="1" applyBorder="1" applyAlignment="1">
      <alignment horizontal="center"/>
    </xf>
    <xf numFmtId="0" fontId="23" fillId="15" borderId="93" xfId="0" applyFont="1" applyFill="1" applyBorder="1" applyAlignment="1">
      <alignment horizontal="center"/>
    </xf>
    <xf numFmtId="1" fontId="23" fillId="15" borderId="95" xfId="0" applyNumberFormat="1" applyFont="1" applyFill="1" applyBorder="1" applyAlignment="1">
      <alignment horizontal="center"/>
    </xf>
    <xf numFmtId="1" fontId="24" fillId="13" borderId="93" xfId="0" applyNumberFormat="1" applyFont="1" applyFill="1" applyBorder="1" applyAlignment="1">
      <alignment horizontal="center"/>
    </xf>
    <xf numFmtId="1" fontId="41" fillId="16" borderId="95" xfId="0" applyNumberFormat="1" applyFont="1" applyFill="1" applyBorder="1" applyAlignment="1">
      <alignment horizontal="center"/>
    </xf>
    <xf numFmtId="0" fontId="23" fillId="15" borderId="83" xfId="0" applyFont="1" applyFill="1" applyBorder="1" applyAlignment="1">
      <alignment horizontal="center"/>
    </xf>
    <xf numFmtId="0" fontId="23" fillId="13" borderId="93" xfId="0" applyNumberFormat="1" applyFont="1" applyFill="1" applyBorder="1" applyAlignment="1" applyProtection="1">
      <alignment horizontal="center"/>
      <protection locked="0"/>
    </xf>
    <xf numFmtId="0" fontId="23" fillId="13" borderId="83" xfId="0" applyNumberFormat="1" applyFont="1" applyFill="1" applyBorder="1" applyAlignment="1" applyProtection="1">
      <alignment horizontal="center"/>
      <protection locked="0"/>
    </xf>
    <xf numFmtId="0" fontId="23" fillId="15" borderId="83" xfId="0" applyNumberFormat="1" applyFont="1" applyFill="1" applyBorder="1" applyAlignment="1" applyProtection="1">
      <alignment horizontal="center"/>
      <protection locked="0"/>
    </xf>
    <xf numFmtId="0" fontId="23" fillId="15" borderId="95" xfId="0" applyNumberFormat="1" applyFont="1" applyFill="1" applyBorder="1" applyAlignment="1" applyProtection="1">
      <alignment horizontal="center"/>
      <protection locked="0"/>
    </xf>
    <xf numFmtId="1" fontId="23" fillId="16" borderId="95" xfId="0" applyNumberFormat="1" applyFont="1" applyFill="1" applyBorder="1" applyAlignment="1">
      <alignment horizontal="center"/>
    </xf>
    <xf numFmtId="0" fontId="23" fillId="16" borderId="95" xfId="0" applyNumberFormat="1" applyFont="1" applyFill="1" applyBorder="1" applyAlignment="1" applyProtection="1">
      <alignment horizontal="center"/>
      <protection locked="0"/>
    </xf>
    <xf numFmtId="1" fontId="23" fillId="13" borderId="93" xfId="0" applyNumberFormat="1" applyFont="1" applyFill="1" applyBorder="1" applyAlignment="1">
      <alignment horizontal="center"/>
    </xf>
    <xf numFmtId="1" fontId="23" fillId="8" borderId="93" xfId="0" applyNumberFormat="1" applyFont="1" applyFill="1" applyBorder="1" applyAlignment="1">
      <alignment horizontal="center"/>
    </xf>
    <xf numFmtId="1" fontId="23" fillId="8" borderId="95" xfId="0" applyNumberFormat="1" applyFont="1" applyFill="1" applyBorder="1" applyAlignment="1">
      <alignment horizontal="center"/>
    </xf>
    <xf numFmtId="1" fontId="24" fillId="15" borderId="95" xfId="0" applyNumberFormat="1" applyFont="1" applyFill="1" applyBorder="1" applyAlignment="1">
      <alignment horizontal="center"/>
    </xf>
    <xf numFmtId="164" fontId="23" fillId="13" borderId="93" xfId="0" applyNumberFormat="1" applyFont="1" applyFill="1" applyBorder="1" applyAlignment="1">
      <alignment horizontal="center"/>
    </xf>
    <xf numFmtId="164" fontId="23" fillId="13" borderId="83" xfId="0" applyNumberFormat="1" applyFont="1" applyFill="1" applyBorder="1" applyAlignment="1">
      <alignment horizontal="center"/>
    </xf>
    <xf numFmtId="164" fontId="25" fillId="15" borderId="83" xfId="0" applyNumberFormat="1" applyFont="1" applyFill="1" applyBorder="1" applyAlignment="1">
      <alignment horizontal="center"/>
    </xf>
    <xf numFmtId="164" fontId="25" fillId="15" borderId="95" xfId="0" applyNumberFormat="1" applyFont="1" applyFill="1" applyBorder="1" applyAlignment="1">
      <alignment horizontal="center"/>
    </xf>
    <xf numFmtId="0" fontId="15" fillId="11" borderId="0" xfId="0" applyNumberFormat="1" applyFont="1" applyFill="1" applyBorder="1" applyAlignment="1" applyProtection="1">
      <protection locked="0"/>
    </xf>
    <xf numFmtId="0" fontId="23" fillId="13" borderId="96" xfId="0" applyFont="1" applyFill="1" applyBorder="1" applyAlignment="1">
      <alignment horizontal="center"/>
    </xf>
    <xf numFmtId="1" fontId="23" fillId="13" borderId="97" xfId="0" applyNumberFormat="1" applyFont="1" applyFill="1" applyBorder="1" applyAlignment="1">
      <alignment horizontal="center"/>
    </xf>
    <xf numFmtId="0" fontId="23" fillId="15" borderId="97" xfId="0" applyFont="1" applyFill="1" applyBorder="1" applyAlignment="1">
      <alignment horizontal="center"/>
    </xf>
    <xf numFmtId="1" fontId="23" fillId="15" borderId="98" xfId="0" applyNumberFormat="1" applyFont="1" applyFill="1" applyBorder="1" applyAlignment="1">
      <alignment horizontal="center"/>
    </xf>
    <xf numFmtId="1" fontId="24" fillId="13" borderId="99" xfId="0" applyNumberFormat="1" applyFont="1" applyFill="1" applyBorder="1" applyAlignment="1">
      <alignment horizontal="center"/>
    </xf>
    <xf numFmtId="1" fontId="38" fillId="15" borderId="100" xfId="0" applyNumberFormat="1" applyFont="1" applyFill="1" applyBorder="1" applyAlignment="1">
      <alignment horizontal="center"/>
    </xf>
    <xf numFmtId="1" fontId="25" fillId="15" borderId="101" xfId="0" applyNumberFormat="1" applyFont="1" applyFill="1" applyBorder="1" applyAlignment="1">
      <alignment horizontal="center"/>
    </xf>
    <xf numFmtId="1" fontId="41" fillId="16" borderId="102" xfId="0" applyNumberFormat="1" applyFont="1" applyFill="1" applyBorder="1" applyAlignment="1">
      <alignment horizontal="center"/>
    </xf>
    <xf numFmtId="1" fontId="24" fillId="13" borderId="103" xfId="0" applyNumberFormat="1" applyFont="1" applyFill="1" applyBorder="1" applyAlignment="1">
      <alignment horizontal="center"/>
    </xf>
    <xf numFmtId="1" fontId="38" fillId="13" borderId="104" xfId="0" applyNumberFormat="1" applyFont="1" applyFill="1" applyBorder="1" applyAlignment="1">
      <alignment horizontal="center"/>
    </xf>
    <xf numFmtId="1" fontId="24" fillId="15" borderId="104" xfId="0" applyNumberFormat="1" applyFont="1" applyFill="1" applyBorder="1" applyAlignment="1">
      <alignment horizontal="center"/>
    </xf>
    <xf numFmtId="1" fontId="23" fillId="15" borderId="102" xfId="0" applyNumberFormat="1" applyFont="1" applyFill="1" applyBorder="1" applyAlignment="1">
      <alignment horizontal="center"/>
    </xf>
    <xf numFmtId="0" fontId="23" fillId="13" borderId="103" xfId="0" applyFont="1" applyFill="1" applyBorder="1" applyAlignment="1">
      <alignment horizontal="center"/>
    </xf>
    <xf numFmtId="1" fontId="23" fillId="13" borderId="104" xfId="0" applyNumberFormat="1" applyFont="1" applyFill="1" applyBorder="1" applyAlignment="1">
      <alignment horizontal="center"/>
    </xf>
    <xf numFmtId="0" fontId="23" fillId="15" borderId="104" xfId="0" applyFont="1" applyFill="1" applyBorder="1" applyAlignment="1">
      <alignment horizontal="center"/>
    </xf>
    <xf numFmtId="0" fontId="23" fillId="13" borderId="103" xfId="0" applyNumberFormat="1" applyFont="1" applyFill="1" applyBorder="1" applyAlignment="1" applyProtection="1">
      <alignment horizontal="center"/>
      <protection locked="0"/>
    </xf>
    <xf numFmtId="0" fontId="23" fillId="13" borderId="104" xfId="0" applyNumberFormat="1" applyFont="1" applyFill="1" applyBorder="1" applyAlignment="1" applyProtection="1">
      <alignment horizontal="center"/>
      <protection locked="0"/>
    </xf>
    <xf numFmtId="0" fontId="23" fillId="15" borderId="104" xfId="0" applyNumberFormat="1" applyFont="1" applyFill="1" applyBorder="1" applyAlignment="1" applyProtection="1">
      <alignment horizontal="center"/>
      <protection locked="0"/>
    </xf>
    <xf numFmtId="0" fontId="23" fillId="15" borderId="102" xfId="0" applyNumberFormat="1" applyFont="1" applyFill="1" applyBorder="1" applyAlignment="1" applyProtection="1">
      <alignment horizontal="center"/>
      <protection locked="0"/>
    </xf>
    <xf numFmtId="0" fontId="23" fillId="15" borderId="105" xfId="0" applyNumberFormat="1" applyFont="1" applyFill="1" applyBorder="1" applyAlignment="1" applyProtection="1">
      <alignment horizontal="center"/>
      <protection locked="0"/>
    </xf>
    <xf numFmtId="0" fontId="23" fillId="13" borderId="106" xfId="0" applyNumberFormat="1" applyFont="1" applyFill="1" applyBorder="1" applyAlignment="1" applyProtection="1">
      <alignment horizontal="center"/>
      <protection locked="0"/>
    </xf>
    <xf numFmtId="0" fontId="23" fillId="13" borderId="97" xfId="0" applyNumberFormat="1" applyFont="1" applyFill="1" applyBorder="1" applyAlignment="1" applyProtection="1">
      <alignment horizontal="center"/>
      <protection locked="0"/>
    </xf>
    <xf numFmtId="0" fontId="23" fillId="15" borderId="97" xfId="0" applyNumberFormat="1" applyFont="1" applyFill="1" applyBorder="1" applyAlignment="1" applyProtection="1">
      <alignment horizontal="center"/>
      <protection locked="0"/>
    </xf>
    <xf numFmtId="0" fontId="23" fillId="13" borderId="99" xfId="0" applyFont="1" applyFill="1" applyBorder="1" applyAlignment="1">
      <alignment horizontal="center"/>
    </xf>
    <xf numFmtId="1" fontId="23" fillId="15" borderId="97" xfId="0" applyNumberFormat="1" applyFont="1" applyFill="1" applyBorder="1" applyAlignment="1">
      <alignment horizontal="center"/>
    </xf>
    <xf numFmtId="1" fontId="23" fillId="16" borderId="98" xfId="0" applyNumberFormat="1" applyFont="1" applyFill="1" applyBorder="1" applyAlignment="1">
      <alignment horizontal="center"/>
    </xf>
    <xf numFmtId="0" fontId="23" fillId="13" borderId="99" xfId="0" applyNumberFormat="1" applyFont="1" applyFill="1" applyBorder="1" applyAlignment="1" applyProtection="1">
      <alignment horizontal="center"/>
      <protection locked="0"/>
    </xf>
    <xf numFmtId="0" fontId="23" fillId="16" borderId="98" xfId="0" applyNumberFormat="1" applyFont="1" applyFill="1" applyBorder="1" applyAlignment="1" applyProtection="1">
      <alignment horizontal="center"/>
      <protection locked="0"/>
    </xf>
    <xf numFmtId="1" fontId="23" fillId="13" borderId="99" xfId="0" applyNumberFormat="1" applyFont="1" applyFill="1" applyBorder="1" applyAlignment="1">
      <alignment horizontal="center"/>
    </xf>
    <xf numFmtId="1" fontId="23" fillId="13" borderId="107" xfId="0" applyNumberFormat="1" applyFont="1" applyFill="1" applyBorder="1" applyAlignment="1">
      <alignment horizontal="center"/>
    </xf>
    <xf numFmtId="0" fontId="23" fillId="15" borderId="101" xfId="0" applyFont="1" applyFill="1" applyBorder="1" applyAlignment="1">
      <alignment horizontal="center"/>
    </xf>
    <xf numFmtId="1" fontId="38" fillId="15" borderId="104" xfId="0" applyNumberFormat="1" applyFont="1" applyFill="1" applyBorder="1" applyAlignment="1">
      <alignment horizontal="center"/>
    </xf>
    <xf numFmtId="1" fontId="23" fillId="8" borderId="103" xfId="0" applyNumberFormat="1" applyFont="1" applyFill="1" applyBorder="1" applyAlignment="1">
      <alignment horizontal="center"/>
    </xf>
    <xf numFmtId="1" fontId="23" fillId="8" borderId="102" xfId="0" applyNumberFormat="1" applyFont="1" applyFill="1" applyBorder="1" applyAlignment="1">
      <alignment horizontal="center"/>
    </xf>
    <xf numFmtId="1" fontId="23" fillId="13" borderId="103" xfId="0" applyNumberFormat="1" applyFont="1" applyFill="1" applyBorder="1" applyAlignment="1">
      <alignment horizontal="center"/>
    </xf>
    <xf numFmtId="1" fontId="23" fillId="15" borderId="104" xfId="0" applyNumberFormat="1" applyFont="1" applyFill="1" applyBorder="1" applyAlignment="1">
      <alignment horizontal="center"/>
    </xf>
    <xf numFmtId="1" fontId="23" fillId="13" borderId="108" xfId="0" applyNumberFormat="1" applyFont="1" applyFill="1" applyBorder="1" applyAlignment="1">
      <alignment horizontal="center"/>
    </xf>
    <xf numFmtId="1" fontId="23" fillId="13" borderId="109" xfId="0" applyNumberFormat="1" applyFont="1" applyFill="1" applyBorder="1" applyAlignment="1">
      <alignment horizontal="center"/>
    </xf>
    <xf numFmtId="0" fontId="24" fillId="15" borderId="110" xfId="0" applyFont="1" applyFill="1" applyBorder="1" applyAlignment="1">
      <alignment horizontal="center"/>
    </xf>
    <xf numFmtId="1" fontId="24" fillId="15" borderId="111" xfId="0" applyNumberFormat="1" applyFont="1" applyFill="1" applyBorder="1" applyAlignment="1">
      <alignment horizontal="center"/>
    </xf>
    <xf numFmtId="1" fontId="23" fillId="13" borderId="112" xfId="0" applyNumberFormat="1" applyFont="1" applyFill="1" applyBorder="1" applyAlignment="1">
      <alignment horizontal="center"/>
    </xf>
    <xf numFmtId="1" fontId="23" fillId="13" borderId="113" xfId="0" applyNumberFormat="1" applyFont="1" applyFill="1" applyBorder="1" applyAlignment="1">
      <alignment horizontal="center"/>
    </xf>
    <xf numFmtId="1" fontId="23" fillId="15" borderId="113" xfId="0" applyNumberFormat="1" applyFont="1" applyFill="1" applyBorder="1" applyAlignment="1">
      <alignment horizontal="center"/>
    </xf>
    <xf numFmtId="1" fontId="23" fillId="15" borderId="111" xfId="0" applyNumberFormat="1" applyFont="1" applyFill="1" applyBorder="1" applyAlignment="1">
      <alignment horizontal="center"/>
    </xf>
    <xf numFmtId="1" fontId="23" fillId="8" borderId="112" xfId="0" applyNumberFormat="1" applyFont="1" applyFill="1" applyBorder="1" applyAlignment="1">
      <alignment horizontal="center"/>
    </xf>
    <xf numFmtId="1" fontId="23" fillId="8" borderId="111" xfId="0" applyNumberFormat="1" applyFont="1" applyFill="1" applyBorder="1" applyAlignment="1">
      <alignment horizontal="center"/>
    </xf>
    <xf numFmtId="1" fontId="24" fillId="13" borderId="112" xfId="0" applyNumberFormat="1" applyFont="1" applyFill="1" applyBorder="1" applyAlignment="1">
      <alignment horizontal="center"/>
    </xf>
    <xf numFmtId="1" fontId="24" fillId="13" borderId="113" xfId="0" applyNumberFormat="1" applyFont="1" applyFill="1" applyBorder="1" applyAlignment="1">
      <alignment horizontal="center"/>
    </xf>
    <xf numFmtId="1" fontId="24" fillId="15" borderId="113" xfId="0" applyNumberFormat="1" applyFont="1" applyFill="1" applyBorder="1" applyAlignment="1">
      <alignment horizontal="center"/>
    </xf>
    <xf numFmtId="1" fontId="23" fillId="8" borderId="114" xfId="0" applyNumberFormat="1" applyFont="1" applyFill="1" applyBorder="1" applyAlignment="1">
      <alignment horizontal="center"/>
    </xf>
    <xf numFmtId="0" fontId="28" fillId="15" borderId="101" xfId="0" applyFont="1" applyFill="1" applyBorder="1" applyAlignment="1">
      <alignment horizontal="center"/>
    </xf>
    <xf numFmtId="1" fontId="28" fillId="15" borderId="102" xfId="0" applyNumberFormat="1" applyFont="1" applyFill="1" applyBorder="1" applyAlignment="1">
      <alignment horizontal="center"/>
    </xf>
    <xf numFmtId="0" fontId="33" fillId="10" borderId="102" xfId="0" applyNumberFormat="1" applyFont="1" applyFill="1" applyBorder="1" applyAlignment="1" applyProtection="1">
      <protection locked="0"/>
    </xf>
    <xf numFmtId="1" fontId="25" fillId="13" borderId="103" xfId="0" applyNumberFormat="1" applyFont="1" applyFill="1" applyBorder="1" applyAlignment="1">
      <alignment horizontal="center"/>
    </xf>
    <xf numFmtId="1" fontId="39" fillId="13" borderId="104" xfId="0" applyNumberFormat="1" applyFont="1" applyFill="1" applyBorder="1" applyAlignment="1">
      <alignment horizontal="center"/>
    </xf>
    <xf numFmtId="1" fontId="24" fillId="15" borderId="102" xfId="0" applyNumberFormat="1" applyFont="1" applyFill="1" applyBorder="1" applyAlignment="1">
      <alignment horizontal="center"/>
    </xf>
    <xf numFmtId="1" fontId="23" fillId="8" borderId="105" xfId="0" applyNumberFormat="1" applyFont="1" applyFill="1" applyBorder="1" applyAlignment="1">
      <alignment horizontal="center"/>
    </xf>
    <xf numFmtId="1" fontId="24" fillId="13" borderId="106" xfId="0" applyNumberFormat="1" applyFont="1" applyFill="1" applyBorder="1" applyAlignment="1">
      <alignment horizontal="center"/>
    </xf>
    <xf numFmtId="1" fontId="24" fillId="13" borderId="97" xfId="0" applyNumberFormat="1" applyFont="1" applyFill="1" applyBorder="1" applyAlignment="1">
      <alignment horizontal="center"/>
    </xf>
    <xf numFmtId="1" fontId="24" fillId="15" borderId="97" xfId="0" applyNumberFormat="1" applyFont="1" applyFill="1" applyBorder="1" applyAlignment="1">
      <alignment horizontal="center"/>
    </xf>
    <xf numFmtId="1" fontId="24" fillId="15" borderId="98" xfId="0" applyNumberFormat="1" applyFont="1" applyFill="1" applyBorder="1" applyAlignment="1">
      <alignment horizontal="center"/>
    </xf>
    <xf numFmtId="164" fontId="23" fillId="13" borderId="99" xfId="0" applyNumberFormat="1" applyFont="1" applyFill="1" applyBorder="1" applyAlignment="1">
      <alignment horizontal="center"/>
    </xf>
    <xf numFmtId="164" fontId="23" fillId="13" borderId="97" xfId="0" applyNumberFormat="1" applyFont="1" applyFill="1" applyBorder="1" applyAlignment="1">
      <alignment horizontal="center"/>
    </xf>
    <xf numFmtId="164" fontId="23" fillId="15" borderId="97" xfId="0" applyNumberFormat="1" applyFont="1" applyFill="1" applyBorder="1" applyAlignment="1">
      <alignment horizontal="center"/>
    </xf>
    <xf numFmtId="164" fontId="38" fillId="15" borderId="98" xfId="0" applyNumberFormat="1" applyFont="1" applyFill="1" applyBorder="1" applyAlignment="1">
      <alignment horizontal="center"/>
    </xf>
    <xf numFmtId="1" fontId="23" fillId="8" borderId="99" xfId="0" applyNumberFormat="1" applyFont="1" applyFill="1" applyBorder="1" applyAlignment="1">
      <alignment horizontal="center"/>
    </xf>
    <xf numFmtId="1" fontId="23" fillId="8" borderId="98" xfId="0" applyNumberFormat="1" applyFont="1" applyFill="1" applyBorder="1" applyAlignment="1">
      <alignment horizontal="center"/>
    </xf>
    <xf numFmtId="1" fontId="39" fillId="13" borderId="43" xfId="0" applyNumberFormat="1" applyFont="1" applyFill="1" applyBorder="1" applyAlignment="1">
      <alignment horizontal="center"/>
    </xf>
    <xf numFmtId="1" fontId="39" fillId="13" borderId="35" xfId="0" applyNumberFormat="1" applyFont="1" applyFill="1" applyBorder="1" applyAlignment="1">
      <alignment horizontal="center"/>
    </xf>
    <xf numFmtId="1" fontId="39" fillId="13" borderId="83" xfId="0" applyNumberFormat="1" applyFont="1" applyFill="1" applyBorder="1" applyAlignment="1">
      <alignment horizontal="center"/>
    </xf>
    <xf numFmtId="1" fontId="39" fillId="13" borderId="97" xfId="0" applyNumberFormat="1" applyFont="1" applyFill="1" applyBorder="1" applyAlignment="1">
      <alignment horizontal="center"/>
    </xf>
    <xf numFmtId="1" fontId="39" fillId="13" borderId="89" xfId="0" applyNumberFormat="1" applyFont="1" applyFill="1" applyBorder="1" applyAlignment="1">
      <alignment horizontal="center"/>
    </xf>
    <xf numFmtId="1" fontId="39" fillId="13" borderId="77" xfId="0" applyNumberFormat="1" applyFont="1" applyFill="1" applyBorder="1" applyAlignment="1">
      <alignment horizontal="center"/>
    </xf>
    <xf numFmtId="1" fontId="39" fillId="13" borderId="115" xfId="0" applyNumberFormat="1" applyFont="1" applyFill="1" applyBorder="1" applyAlignment="1">
      <alignment horizontal="center"/>
    </xf>
    <xf numFmtId="1" fontId="39" fillId="13" borderId="101" xfId="0" applyNumberFormat="1" applyFont="1" applyFill="1" applyBorder="1" applyAlignment="1">
      <alignment horizontal="center"/>
    </xf>
    <xf numFmtId="1" fontId="39" fillId="13" borderId="103" xfId="0" applyNumberFormat="1" applyFont="1" applyFill="1" applyBorder="1" applyAlignment="1">
      <alignment horizontal="center"/>
    </xf>
    <xf numFmtId="1" fontId="39" fillId="13" borderId="105" xfId="0" applyNumberFormat="1" applyFont="1" applyFill="1" applyBorder="1" applyAlignment="1">
      <alignment horizontal="center"/>
    </xf>
    <xf numFmtId="0" fontId="39" fillId="13" borderId="72" xfId="0" applyFont="1" applyFill="1" applyBorder="1" applyAlignment="1">
      <alignment horizontal="left"/>
    </xf>
    <xf numFmtId="0" fontId="39" fillId="13" borderId="71" xfId="0" applyFont="1" applyFill="1" applyBorder="1" applyAlignment="1">
      <alignment horizontal="left"/>
    </xf>
    <xf numFmtId="0" fontId="39" fillId="13" borderId="72" xfId="0" applyFont="1" applyFill="1" applyBorder="1" applyAlignment="1">
      <alignment horizontal="center"/>
    </xf>
    <xf numFmtId="0" fontId="39" fillId="13" borderId="81" xfId="0" applyFont="1" applyFill="1" applyBorder="1" applyAlignment="1">
      <alignment horizontal="left"/>
    </xf>
    <xf numFmtId="0" fontId="39" fillId="13" borderId="74" xfId="0" applyFont="1" applyFill="1" applyBorder="1" applyAlignment="1">
      <alignment horizontal="left"/>
    </xf>
    <xf numFmtId="0" fontId="39" fillId="13" borderId="73" xfId="0" applyFont="1" applyFill="1" applyBorder="1" applyAlignment="1">
      <alignment horizontal="left"/>
    </xf>
    <xf numFmtId="0" fontId="39" fillId="13" borderId="70" xfId="0" applyFont="1" applyFill="1" applyBorder="1" applyAlignment="1">
      <alignment horizontal="left"/>
    </xf>
    <xf numFmtId="0" fontId="25" fillId="8" borderId="67" xfId="0" quotePrefix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/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Font="1" applyBorder="1" applyAlignment="1">
      <alignment horizontal="center" vertical="center"/>
    </xf>
    <xf numFmtId="0" fontId="11" fillId="4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>
      <alignment horizontal="center" vertical="center"/>
    </xf>
    <xf numFmtId="15" fontId="35" fillId="17" borderId="11" xfId="0" applyNumberFormat="1" applyFont="1" applyFill="1" applyBorder="1" applyAlignment="1" applyProtection="1">
      <alignment horizontal="center" vertical="center"/>
      <protection locked="0"/>
    </xf>
    <xf numFmtId="15" fontId="35" fillId="17" borderId="21" xfId="0" applyNumberFormat="1" applyFont="1" applyFill="1" applyBorder="1" applyAlignment="1" applyProtection="1">
      <alignment horizontal="center" vertical="center"/>
      <protection locked="0"/>
    </xf>
    <xf numFmtId="15" fontId="36" fillId="17" borderId="22" xfId="0" applyNumberFormat="1" applyFont="1" applyFill="1" applyBorder="1" applyAlignment="1">
      <alignment horizontal="center" vertical="center"/>
    </xf>
    <xf numFmtId="15" fontId="36" fillId="17" borderId="53" xfId="0" applyNumberFormat="1" applyFont="1" applyFill="1" applyBorder="1" applyAlignment="1">
      <alignment horizontal="center" vertical="center"/>
    </xf>
    <xf numFmtId="0" fontId="11" fillId="4" borderId="59" xfId="0" applyNumberFormat="1" applyFont="1" applyFill="1" applyBorder="1" applyAlignment="1" applyProtection="1">
      <alignment horizontal="center" vertical="center"/>
      <protection locked="0"/>
    </xf>
    <xf numFmtId="0" fontId="11" fillId="4" borderId="20" xfId="0" applyNumberFormat="1" applyFont="1" applyFill="1" applyBorder="1" applyAlignment="1" applyProtection="1">
      <alignment horizontal="center" vertical="center"/>
      <protection locked="0"/>
    </xf>
    <xf numFmtId="15" fontId="35" fillId="17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42" xfId="0" applyNumberFormat="1" applyFont="1" applyFill="1" applyBorder="1" applyAlignment="1" applyProtection="1">
      <alignment horizontal="center"/>
      <protection locked="0"/>
    </xf>
    <xf numFmtId="0" fontId="20" fillId="3" borderId="56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16" fillId="3" borderId="55" xfId="0" applyNumberFormat="1" applyFont="1" applyFill="1" applyBorder="1" applyAlignment="1" applyProtection="1">
      <alignment horizontal="center" vertical="center"/>
      <protection locked="0"/>
    </xf>
    <xf numFmtId="0" fontId="16" fillId="3" borderId="56" xfId="0" applyNumberFormat="1" applyFont="1" applyFill="1" applyBorder="1" applyAlignment="1" applyProtection="1">
      <alignment horizontal="center" vertical="center"/>
      <protection locked="0"/>
    </xf>
    <xf numFmtId="0" fontId="16" fillId="3" borderId="57" xfId="0" applyNumberFormat="1" applyFont="1" applyFill="1" applyBorder="1" applyAlignment="1" applyProtection="1">
      <alignment horizontal="center" vertical="center"/>
      <protection locked="0"/>
    </xf>
    <xf numFmtId="15" fontId="29" fillId="17" borderId="84" xfId="0" applyNumberFormat="1" applyFont="1" applyFill="1" applyBorder="1" applyAlignment="1" applyProtection="1">
      <alignment horizontal="center" vertical="center"/>
      <protection locked="0"/>
    </xf>
    <xf numFmtId="15" fontId="29" fillId="17" borderId="2" xfId="0" applyNumberFormat="1" applyFont="1" applyFill="1" applyBorder="1" applyAlignment="1" applyProtection="1">
      <alignment horizontal="center" vertical="center"/>
      <protection locked="0"/>
    </xf>
    <xf numFmtId="15" fontId="29" fillId="17" borderId="60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NumberFormat="1" applyFont="1" applyFill="1" applyBorder="1" applyAlignment="1" applyProtection="1">
      <protection locked="0"/>
    </xf>
    <xf numFmtId="0" fontId="14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3" borderId="55" xfId="0" applyFont="1" applyFill="1" applyBorder="1" applyAlignment="1">
      <alignment horizontal="center" vertical="center"/>
    </xf>
    <xf numFmtId="0" fontId="11" fillId="8" borderId="84" xfId="0" applyFont="1" applyFill="1" applyBorder="1" applyAlignment="1">
      <alignment horizontal="center" vertical="center"/>
    </xf>
    <xf numFmtId="0" fontId="11" fillId="8" borderId="63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15" fontId="35" fillId="17" borderId="18" xfId="0" applyNumberFormat="1" applyFont="1" applyFill="1" applyBorder="1" applyAlignment="1" applyProtection="1">
      <alignment horizontal="center" vertical="center"/>
      <protection locked="0"/>
    </xf>
    <xf numFmtId="0" fontId="35" fillId="17" borderId="27" xfId="0" applyNumberFormat="1" applyFont="1" applyFill="1" applyBorder="1" applyAlignment="1" applyProtection="1">
      <alignment horizontal="center" vertical="center"/>
      <protection locked="0"/>
    </xf>
    <xf numFmtId="0" fontId="35" fillId="17" borderId="52" xfId="0" applyNumberFormat="1" applyFont="1" applyFill="1" applyBorder="1" applyAlignment="1" applyProtection="1">
      <alignment horizontal="center" vertical="center"/>
      <protection locked="0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6" fillId="3" borderId="17" xfId="0" applyNumberFormat="1" applyFont="1" applyFill="1" applyBorder="1" applyAlignment="1" applyProtection="1">
      <alignment horizontal="center" vertical="center"/>
      <protection locked="0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3" borderId="37" xfId="0" applyNumberFormat="1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5" fontId="35" fillId="17" borderId="10" xfId="0" applyNumberFormat="1" applyFont="1" applyFill="1" applyBorder="1" applyAlignment="1" applyProtection="1">
      <alignment horizontal="center" vertical="center"/>
      <protection locked="0"/>
    </xf>
    <xf numFmtId="0" fontId="35" fillId="17" borderId="10" xfId="0" applyNumberFormat="1" applyFont="1" applyFill="1" applyBorder="1" applyAlignment="1" applyProtection="1">
      <alignment horizontal="center" vertical="center"/>
      <protection locked="0"/>
    </xf>
    <xf numFmtId="0" fontId="35" fillId="17" borderId="6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29" fillId="17" borderId="2" xfId="0" applyFont="1" applyFill="1" applyBorder="1" applyAlignment="1" applyProtection="1">
      <alignment horizontal="center" vertical="center"/>
      <protection locked="0"/>
    </xf>
    <xf numFmtId="0" fontId="29" fillId="17" borderId="60" xfId="0" applyFont="1" applyFill="1" applyBorder="1" applyAlignment="1" applyProtection="1">
      <alignment horizontal="center" vertical="center"/>
      <protection locked="0"/>
    </xf>
    <xf numFmtId="15" fontId="35" fillId="17" borderId="84" xfId="0" applyNumberFormat="1" applyFont="1" applyFill="1" applyBorder="1" applyAlignment="1" applyProtection="1">
      <alignment horizontal="center" vertical="center"/>
      <protection locked="0"/>
    </xf>
    <xf numFmtId="15" fontId="35" fillId="17" borderId="2" xfId="0" applyNumberFormat="1" applyFont="1" applyFill="1" applyBorder="1" applyAlignment="1" applyProtection="1">
      <alignment horizontal="center" vertical="center"/>
      <protection locked="0"/>
    </xf>
    <xf numFmtId="15" fontId="35" fillId="17" borderId="60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>
      <alignment horizontal="center" vertical="center"/>
    </xf>
    <xf numFmtId="0" fontId="16" fillId="14" borderId="28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15" fontId="29" fillId="17" borderId="18" xfId="0" applyNumberFormat="1" applyFont="1" applyFill="1" applyBorder="1" applyAlignment="1" applyProtection="1">
      <alignment horizontal="center" vertical="center"/>
      <protection locked="0"/>
    </xf>
    <xf numFmtId="0" fontId="29" fillId="17" borderId="27" xfId="0" applyFont="1" applyFill="1" applyBorder="1" applyAlignment="1" applyProtection="1">
      <alignment horizontal="center" vertical="center"/>
      <protection locked="0"/>
    </xf>
    <xf numFmtId="0" fontId="29" fillId="17" borderId="52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5" fontId="29" fillId="17" borderId="19" xfId="0" applyNumberFormat="1" applyFont="1" applyFill="1" applyBorder="1" applyAlignment="1" applyProtection="1">
      <alignment horizontal="center" vertical="center"/>
      <protection locked="0"/>
    </xf>
    <xf numFmtId="0" fontId="29" fillId="17" borderId="53" xfId="0" applyFont="1" applyFill="1" applyBorder="1" applyAlignment="1" applyProtection="1">
      <alignment horizontal="center" vertical="center"/>
      <protection locked="0"/>
    </xf>
    <xf numFmtId="15" fontId="29" fillId="17" borderId="30" xfId="0" applyNumberFormat="1" applyFont="1" applyFill="1" applyBorder="1" applyAlignment="1" applyProtection="1">
      <alignment horizontal="center" vertical="center"/>
      <protection locked="0"/>
    </xf>
    <xf numFmtId="0" fontId="29" fillId="17" borderId="31" xfId="0" applyFont="1" applyFill="1" applyBorder="1" applyAlignment="1" applyProtection="1">
      <alignment horizontal="center" vertical="center"/>
      <protection locked="0"/>
    </xf>
    <xf numFmtId="0" fontId="29" fillId="17" borderId="62" xfId="0" applyFont="1" applyFill="1" applyBorder="1" applyAlignment="1" applyProtection="1">
      <alignment horizontal="center" vertical="center"/>
      <protection locked="0"/>
    </xf>
    <xf numFmtId="0" fontId="8" fillId="4" borderId="54" xfId="0" applyFont="1" applyFill="1" applyBorder="1" applyAlignment="1">
      <alignment horizontal="center" vertical="center"/>
    </xf>
    <xf numFmtId="0" fontId="16" fillId="3" borderId="61" xfId="0" applyNumberFormat="1" applyFont="1" applyFill="1" applyBorder="1" applyAlignment="1" applyProtection="1">
      <alignment horizontal="center" vertical="center"/>
      <protection locked="0"/>
    </xf>
    <xf numFmtId="0" fontId="16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52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8" xfId="0" applyNumberFormat="1" applyFont="1" applyFill="1" applyBorder="1" applyAlignment="1" applyProtection="1">
      <alignment horizontal="center"/>
      <protection locked="0"/>
    </xf>
    <xf numFmtId="0" fontId="16" fillId="9" borderId="56" xfId="0" applyNumberFormat="1" applyFont="1" applyFill="1" applyBorder="1" applyAlignment="1" applyProtection="1">
      <alignment horizontal="center" vertical="center"/>
      <protection locked="0"/>
    </xf>
    <xf numFmtId="0" fontId="16" fillId="9" borderId="57" xfId="0" applyNumberFormat="1" applyFont="1" applyFill="1" applyBorder="1" applyAlignment="1" applyProtection="1">
      <alignment horizontal="center" vertical="center"/>
      <protection locked="0"/>
    </xf>
    <xf numFmtId="15" fontId="35" fillId="17" borderId="19" xfId="0" applyNumberFormat="1" applyFont="1" applyFill="1" applyBorder="1" applyAlignment="1" applyProtection="1">
      <alignment horizontal="center" vertical="center"/>
      <protection locked="0"/>
    </xf>
    <xf numFmtId="0" fontId="35" fillId="17" borderId="22" xfId="0" applyNumberFormat="1" applyFont="1" applyFill="1" applyBorder="1" applyAlignment="1" applyProtection="1">
      <alignment horizontal="center" vertical="center"/>
      <protection locked="0"/>
    </xf>
    <xf numFmtId="0" fontId="35" fillId="17" borderId="53" xfId="0" applyNumberFormat="1" applyFont="1" applyFill="1" applyBorder="1" applyAlignment="1" applyProtection="1">
      <alignment horizontal="center" vertical="center"/>
      <protection locked="0"/>
    </xf>
    <xf numFmtId="0" fontId="11" fillId="8" borderId="54" xfId="0" applyFont="1" applyFill="1" applyBorder="1" applyAlignment="1">
      <alignment horizontal="center" vertical="center"/>
    </xf>
    <xf numFmtId="0" fontId="11" fillId="8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16" fillId="3" borderId="88" xfId="0" applyNumberFormat="1" applyFont="1" applyFill="1" applyBorder="1" applyAlignment="1" applyProtection="1">
      <alignment horizontal="center" vertical="center"/>
      <protection locked="0"/>
    </xf>
    <xf numFmtId="0" fontId="11" fillId="0" borderId="54" xfId="0" applyFont="1" applyBorder="1" applyAlignment="1">
      <alignment horizontal="center" vertical="center"/>
    </xf>
    <xf numFmtId="0" fontId="36" fillId="17" borderId="5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8" fillId="13" borderId="71" xfId="0" applyFont="1" applyFill="1" applyBorder="1" applyAlignment="1">
      <alignment horizontal="left"/>
    </xf>
    <xf numFmtId="0" fontId="28" fillId="13" borderId="72" xfId="0" applyFont="1" applyFill="1" applyBorder="1" applyAlignment="1">
      <alignment horizontal="left"/>
    </xf>
    <xf numFmtId="0" fontId="28" fillId="13" borderId="72" xfId="0" applyFont="1" applyFill="1" applyBorder="1" applyAlignment="1">
      <alignment horizontal="center"/>
    </xf>
    <xf numFmtId="0" fontId="28" fillId="13" borderId="81" xfId="0" applyFont="1" applyFill="1" applyBorder="1" applyAlignment="1">
      <alignment horizontal="left"/>
    </xf>
    <xf numFmtId="0" fontId="28" fillId="15" borderId="71" xfId="0" applyFont="1" applyFill="1" applyBorder="1" applyAlignment="1">
      <alignment horizontal="left"/>
    </xf>
    <xf numFmtId="0" fontId="28" fillId="15" borderId="72" xfId="0" applyFont="1" applyFill="1" applyBorder="1" applyAlignment="1">
      <alignment horizontal="left"/>
    </xf>
    <xf numFmtId="0" fontId="28" fillId="15" borderId="72" xfId="0" applyFont="1" applyFill="1" applyBorder="1" applyAlignment="1">
      <alignment horizontal="center"/>
    </xf>
    <xf numFmtId="0" fontId="28" fillId="15" borderId="81" xfId="0" applyFont="1" applyFill="1" applyBorder="1" applyAlignment="1">
      <alignment horizontal="left"/>
    </xf>
    <xf numFmtId="1" fontId="23" fillId="16" borderId="91" xfId="0" applyNumberFormat="1" applyFont="1" applyFill="1" applyBorder="1" applyAlignment="1">
      <alignment horizontal="center"/>
    </xf>
    <xf numFmtId="0" fontId="24" fillId="13" borderId="35" xfId="0" applyFont="1" applyFill="1" applyBorder="1" applyAlignment="1">
      <alignment horizontal="center"/>
    </xf>
    <xf numFmtId="0" fontId="24" fillId="13" borderId="35" xfId="0" applyNumberFormat="1" applyFont="1" applyFill="1" applyBorder="1" applyAlignment="1" applyProtection="1">
      <alignment horizontal="center"/>
      <protection locked="0"/>
    </xf>
    <xf numFmtId="0" fontId="24" fillId="13" borderId="44" xfId="0" applyNumberFormat="1" applyFont="1" applyFill="1" applyBorder="1" applyAlignment="1" applyProtection="1">
      <alignment horizontal="center"/>
      <protection locked="0"/>
    </xf>
    <xf numFmtId="0" fontId="24" fillId="15" borderId="44" xfId="0" applyNumberFormat="1" applyFont="1" applyFill="1" applyBorder="1" applyAlignment="1" applyProtection="1">
      <alignment horizontal="center"/>
      <protection locked="0"/>
    </xf>
    <xf numFmtId="0" fontId="24" fillId="15" borderId="43" xfId="0" applyNumberFormat="1" applyFont="1" applyFill="1" applyBorder="1" applyAlignment="1" applyProtection="1">
      <alignment horizontal="center"/>
      <protection locked="0"/>
    </xf>
    <xf numFmtId="0" fontId="24" fillId="16" borderId="43" xfId="0" applyNumberFormat="1" applyFont="1" applyFill="1" applyBorder="1" applyAlignment="1" applyProtection="1">
      <alignment horizontal="center"/>
      <protection locked="0"/>
    </xf>
    <xf numFmtId="1" fontId="24" fillId="8" borderId="35" xfId="0" applyNumberFormat="1" applyFont="1" applyFill="1" applyBorder="1" applyAlignment="1">
      <alignment horizontal="center"/>
    </xf>
    <xf numFmtId="1" fontId="24" fillId="8" borderId="43" xfId="0" applyNumberFormat="1" applyFont="1" applyFill="1" applyBorder="1" applyAlignment="1">
      <alignment horizontal="center"/>
    </xf>
    <xf numFmtId="1" fontId="39" fillId="15" borderId="44" xfId="0" applyNumberFormat="1" applyFont="1" applyFill="1" applyBorder="1" applyAlignment="1">
      <alignment horizontal="center"/>
    </xf>
    <xf numFmtId="0" fontId="24" fillId="16" borderId="68" xfId="0" applyFont="1" applyFill="1" applyBorder="1" applyAlignment="1">
      <alignment horizontal="left"/>
    </xf>
    <xf numFmtId="0" fontId="24" fillId="16" borderId="69" xfId="0" applyFont="1" applyFill="1" applyBorder="1" applyAlignment="1">
      <alignment horizontal="left"/>
    </xf>
    <xf numFmtId="0" fontId="24" fillId="16" borderId="69" xfId="0" applyFont="1" applyFill="1" applyBorder="1" applyAlignment="1">
      <alignment horizontal="center"/>
    </xf>
    <xf numFmtId="0" fontId="24" fillId="13" borderId="81" xfId="0" applyFont="1" applyFill="1" applyBorder="1" applyAlignment="1">
      <alignment horizontal="left"/>
    </xf>
    <xf numFmtId="0" fontId="24" fillId="16" borderId="80" xfId="0" applyFont="1" applyFill="1" applyBorder="1" applyAlignment="1">
      <alignment horizontal="left"/>
    </xf>
    <xf numFmtId="1" fontId="24" fillId="13" borderId="64" xfId="0" applyNumberFormat="1" applyFont="1" applyFill="1" applyBorder="1" applyAlignment="1">
      <alignment horizontal="center"/>
    </xf>
    <xf numFmtId="1" fontId="24" fillId="15" borderId="64" xfId="0" applyNumberFormat="1" applyFont="1" applyFill="1" applyBorder="1" applyAlignment="1">
      <alignment horizontal="center"/>
    </xf>
    <xf numFmtId="0" fontId="24" fillId="15" borderId="90" xfId="0" applyFont="1" applyFill="1" applyBorder="1" applyAlignment="1">
      <alignment horizontal="center"/>
    </xf>
    <xf numFmtId="164" fontId="23" fillId="15" borderId="35" xfId="0" applyNumberFormat="1" applyFont="1" applyFill="1" applyBorder="1" applyAlignment="1">
      <alignment horizontal="center"/>
    </xf>
    <xf numFmtId="0" fontId="39" fillId="15" borderId="71" xfId="0" applyFont="1" applyFill="1" applyBorder="1" applyAlignment="1">
      <alignment horizontal="left"/>
    </xf>
    <xf numFmtId="0" fontId="39" fillId="15" borderId="72" xfId="0" applyFont="1" applyFill="1" applyBorder="1" applyAlignment="1">
      <alignment horizontal="left"/>
    </xf>
    <xf numFmtId="0" fontId="39" fillId="15" borderId="72" xfId="0" applyFont="1" applyFill="1" applyBorder="1" applyAlignment="1">
      <alignment horizontal="center"/>
    </xf>
    <xf numFmtId="0" fontId="39" fillId="15" borderId="8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1057275</xdr:colOff>
      <xdr:row>5</xdr:row>
      <xdr:rowOff>161925</xdr:rowOff>
    </xdr:to>
    <xdr:pic>
      <xdr:nvPicPr>
        <xdr:cNvPr id="1185" name="Picture 2" descr="England_fencing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3716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79</xdr:col>
      <xdr:colOff>0</xdr:colOff>
      <xdr:row>161</xdr:row>
      <xdr:rowOff>0</xdr:rowOff>
    </xdr:from>
    <xdr:to>
      <xdr:col>95</xdr:col>
      <xdr:colOff>15875</xdr:colOff>
      <xdr:row>169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10188" y="40020875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156</xdr:row>
      <xdr:rowOff>0</xdr:rowOff>
    </xdr:from>
    <xdr:to>
      <xdr:col>70</xdr:col>
      <xdr:colOff>47625</xdr:colOff>
      <xdr:row>164</xdr:row>
      <xdr:rowOff>117475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208500" y="39338250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I189"/>
  <sheetViews>
    <sheetView showGridLines="0" tabSelected="1" zoomScale="120" zoomScaleNormal="120" workbookViewId="0">
      <pane xSplit="6" topLeftCell="G1" activePane="topRight" state="frozen"/>
      <selection pane="topRight" activeCell="E61" sqref="E61"/>
    </sheetView>
  </sheetViews>
  <sheetFormatPr defaultColWidth="10" defaultRowHeight="13.5" outlineLevelCol="1" x14ac:dyDescent="0.25"/>
  <cols>
    <col min="1" max="1" width="1.140625" style="78" customWidth="1"/>
    <col min="2" max="2" width="3.7109375" style="11" customWidth="1"/>
    <col min="3" max="3" width="16.140625" style="2" customWidth="1"/>
    <col min="4" max="4" width="11.140625" style="2" customWidth="1"/>
    <col min="5" max="5" width="8.28515625" style="3" customWidth="1"/>
    <col min="6" max="6" width="23.7109375" style="2" customWidth="1"/>
    <col min="7" max="7" width="5.28515625" style="190" customWidth="1"/>
    <col min="8" max="8" width="6.28515625" style="190" customWidth="1"/>
    <col min="9" max="9" width="5.28515625" style="3" customWidth="1"/>
    <col min="10" max="10" width="6.28515625" style="3" customWidth="1"/>
    <col min="11" max="11" width="5.28515625" style="14" customWidth="1"/>
    <col min="12" max="12" width="6.42578125" style="14" customWidth="1"/>
    <col min="13" max="13" width="5.28515625" style="14" customWidth="1"/>
    <col min="14" max="14" width="6.42578125" style="14" customWidth="1"/>
    <col min="15" max="15" width="5.28515625" style="14" customWidth="1"/>
    <col min="16" max="16" width="6.42578125" style="14" customWidth="1"/>
    <col min="17" max="17" width="5.28515625" style="14" customWidth="1"/>
    <col min="18" max="18" width="6.42578125" style="14" customWidth="1"/>
    <col min="19" max="19" width="5.28515625" style="173" customWidth="1"/>
    <col min="20" max="20" width="5.85546875" style="173" customWidth="1"/>
    <col min="21" max="21" width="5.28515625" style="173" customWidth="1"/>
    <col min="22" max="22" width="6.28515625" style="173" customWidth="1"/>
    <col min="23" max="23" width="5.28515625" style="3" customWidth="1"/>
    <col min="24" max="24" width="6.42578125" style="3" customWidth="1"/>
    <col min="25" max="25" width="5.28515625" style="3" customWidth="1"/>
    <col min="26" max="26" width="6.28515625" style="3" customWidth="1"/>
    <col min="27" max="27" width="5.28515625" style="9" customWidth="1"/>
    <col min="28" max="28" width="6.28515625" style="148" customWidth="1"/>
    <col min="29" max="29" width="5.28515625" style="148" customWidth="1"/>
    <col min="30" max="30" width="6.28515625" style="148" customWidth="1"/>
    <col min="31" max="31" width="5.28515625" style="9" customWidth="1"/>
    <col min="32" max="32" width="6.28515625" style="148" customWidth="1"/>
    <col min="33" max="33" width="5.28515625" style="148" customWidth="1"/>
    <col min="34" max="34" width="6.28515625" style="148" customWidth="1"/>
    <col min="35" max="35" width="5.28515625" style="3" customWidth="1" outlineLevel="1"/>
    <col min="36" max="36" width="6.28515625" style="3" customWidth="1" outlineLevel="1"/>
    <col min="37" max="37" width="5.28515625" style="3" customWidth="1" outlineLevel="1"/>
    <col min="38" max="38" width="6.140625" style="3" customWidth="1" outlineLevel="1"/>
    <col min="39" max="39" width="5.28515625" style="9" customWidth="1"/>
    <col min="40" max="40" width="6.42578125" style="3" customWidth="1"/>
    <col min="41" max="41" width="5.28515625" style="3" customWidth="1"/>
    <col min="42" max="42" width="6.140625" style="3" customWidth="1"/>
    <col min="43" max="43" width="5.28515625" style="9" customWidth="1"/>
    <col min="44" max="44" width="6.28515625" style="3" customWidth="1"/>
    <col min="45" max="45" width="5.28515625" style="3" customWidth="1"/>
    <col min="46" max="46" width="6.28515625" style="3" customWidth="1"/>
    <col min="47" max="47" width="5.28515625" style="3" customWidth="1"/>
    <col min="48" max="48" width="6.140625" style="3" customWidth="1"/>
    <col min="49" max="49" width="5.28515625" style="3" customWidth="1"/>
    <col min="50" max="50" width="6.28515625" style="3" customWidth="1"/>
    <col min="51" max="51" width="5.42578125" style="3" customWidth="1"/>
    <col min="52" max="52" width="6.28515625" style="3" customWidth="1"/>
    <col min="53" max="53" width="5.42578125" style="3" customWidth="1"/>
    <col min="54" max="54" width="6.42578125" style="3" customWidth="1"/>
    <col min="55" max="55" width="5.28515625" style="3" customWidth="1"/>
    <col min="56" max="56" width="6.42578125" style="3" customWidth="1"/>
    <col min="57" max="57" width="5.28515625" style="3" customWidth="1"/>
    <col min="58" max="58" width="6.42578125" style="3" customWidth="1"/>
    <col min="59" max="59" width="5.28515625" style="165" customWidth="1"/>
    <col min="60" max="60" width="6.42578125" style="165" customWidth="1"/>
    <col min="61" max="61" width="5.28515625" style="3" customWidth="1"/>
    <col min="62" max="62" width="6.28515625" style="3" customWidth="1"/>
    <col min="63" max="63" width="5.28515625" style="3" customWidth="1"/>
    <col min="64" max="64" width="6.28515625" style="3" customWidth="1"/>
    <col min="65" max="65" width="5.28515625" style="96" customWidth="1"/>
    <col min="66" max="66" width="6.42578125" style="96" customWidth="1"/>
    <col min="67" max="67" width="5.28515625" style="96" customWidth="1"/>
    <col min="68" max="68" width="6.42578125" style="96" customWidth="1"/>
    <col min="69" max="69" width="5.28515625" style="97" customWidth="1"/>
    <col min="70" max="70" width="6.140625" style="97" customWidth="1"/>
    <col min="71" max="71" width="5.28515625" style="97" customWidth="1"/>
    <col min="72" max="72" width="6.140625" style="97" customWidth="1"/>
    <col min="73" max="73" width="5.28515625" style="3" customWidth="1"/>
    <col min="74" max="74" width="6.42578125" style="3" customWidth="1"/>
    <col min="75" max="75" width="5.28515625" style="3" customWidth="1"/>
    <col min="76" max="76" width="6.42578125" style="3" customWidth="1"/>
    <col min="77" max="77" width="5.28515625" style="3" customWidth="1"/>
    <col min="78" max="78" width="6.42578125" style="42" customWidth="1"/>
    <col min="79" max="79" width="5.28515625" style="3" customWidth="1"/>
    <col min="80" max="80" width="6.42578125" style="3" customWidth="1"/>
    <col min="81" max="81" width="5.28515625" style="3" customWidth="1"/>
    <col min="82" max="82" width="6.42578125" style="3" customWidth="1"/>
    <col min="83" max="83" width="5.28515625" style="3" customWidth="1"/>
    <col min="84" max="84" width="6.42578125" style="3" customWidth="1"/>
    <col min="85" max="85" width="5.28515625" style="179" customWidth="1"/>
    <col min="86" max="86" width="6.42578125" style="14" customWidth="1"/>
    <col min="87" max="87" width="5.28515625" style="14" customWidth="1"/>
    <col min="88" max="88" width="6.42578125" style="14" customWidth="1"/>
    <col min="89" max="89" width="5.28515625" style="181" customWidth="1"/>
    <col min="90" max="90" width="6.42578125" style="181" customWidth="1"/>
    <col min="91" max="91" width="5.28515625" style="179" customWidth="1"/>
    <col min="92" max="92" width="6.42578125" style="14" customWidth="1"/>
    <col min="93" max="93" width="5.28515625" style="14" customWidth="1"/>
    <col min="94" max="94" width="6.42578125" style="14" customWidth="1"/>
    <col min="95" max="95" width="5.28515625" style="14" customWidth="1"/>
    <col min="96" max="96" width="6.42578125" style="14" customWidth="1"/>
    <col min="97" max="97" width="5.28515625" style="14" customWidth="1"/>
    <col min="98" max="98" width="6.42578125" style="14" customWidth="1"/>
    <col min="99" max="99" width="5.28515625" style="14" customWidth="1"/>
    <col min="100" max="100" width="6.42578125" style="14" customWidth="1"/>
    <col min="101" max="101" width="5.28515625" style="14" customWidth="1"/>
    <col min="102" max="102" width="6.42578125" style="14" customWidth="1"/>
    <col min="103" max="202" width="10" style="79"/>
    <col min="203" max="16384" width="10" style="14"/>
  </cols>
  <sheetData>
    <row r="1" spans="1:269" ht="8.25" customHeight="1" x14ac:dyDescent="0.25">
      <c r="A1" s="357"/>
      <c r="C1" s="345"/>
      <c r="D1" s="345"/>
      <c r="E1" s="360"/>
      <c r="F1" s="345"/>
      <c r="G1" s="347"/>
      <c r="H1" s="347"/>
      <c r="I1" s="347"/>
      <c r="J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X1" s="347"/>
      <c r="BY1" s="347"/>
      <c r="BZ1" s="415"/>
      <c r="CA1" s="347"/>
      <c r="CB1" s="347"/>
      <c r="CC1" s="347"/>
      <c r="CD1" s="347"/>
      <c r="CK1" s="347"/>
      <c r="CL1" s="347"/>
    </row>
    <row r="2" spans="1:269" ht="8.1" customHeight="1" thickBot="1" x14ac:dyDescent="0.3">
      <c r="A2" s="357"/>
      <c r="C2" s="345"/>
      <c r="D2" s="345"/>
      <c r="E2" s="360"/>
      <c r="F2" s="345"/>
      <c r="G2" s="348"/>
      <c r="H2" s="348"/>
      <c r="I2" s="347"/>
      <c r="J2" s="347"/>
      <c r="K2" s="38"/>
      <c r="L2" s="38"/>
      <c r="M2" s="38"/>
      <c r="N2" s="38"/>
      <c r="O2" s="38"/>
      <c r="P2" s="38"/>
      <c r="Q2" s="38"/>
      <c r="R2" s="38"/>
      <c r="S2" s="347"/>
      <c r="T2" s="347"/>
      <c r="U2" s="347"/>
      <c r="V2" s="347"/>
      <c r="W2" s="347"/>
      <c r="X2" s="347"/>
      <c r="Y2" s="347"/>
      <c r="Z2" s="347"/>
      <c r="AA2" s="387"/>
      <c r="AB2" s="348"/>
      <c r="AC2" s="387"/>
      <c r="AD2" s="387"/>
      <c r="AE2" s="387"/>
      <c r="AF2" s="348"/>
      <c r="AG2" s="387"/>
      <c r="AH2" s="387"/>
      <c r="AI2" s="387"/>
      <c r="AJ2" s="387"/>
      <c r="AK2" s="387"/>
      <c r="AL2" s="387"/>
      <c r="AM2" s="348"/>
      <c r="AN2" s="387"/>
      <c r="AO2" s="387"/>
      <c r="AP2" s="387"/>
      <c r="AQ2" s="387"/>
      <c r="AR2" s="348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47"/>
      <c r="BH2" s="347"/>
      <c r="BL2" s="34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25"/>
      <c r="BX2" s="387"/>
      <c r="BY2" s="387"/>
      <c r="BZ2" s="416"/>
      <c r="CA2" s="387"/>
      <c r="CB2" s="387"/>
      <c r="CC2" s="387"/>
      <c r="CD2" s="387"/>
      <c r="CE2" s="25"/>
      <c r="CF2" s="25"/>
      <c r="CG2" s="180"/>
      <c r="CH2" s="189"/>
      <c r="CI2" s="189"/>
      <c r="CJ2" s="38"/>
      <c r="CK2" s="387"/>
      <c r="CL2" s="387"/>
      <c r="CM2" s="180"/>
      <c r="CN2" s="189"/>
      <c r="CO2" s="189"/>
      <c r="CP2" s="189"/>
      <c r="CQ2" s="38"/>
      <c r="CR2" s="38"/>
      <c r="CS2" s="38"/>
      <c r="CT2" s="38"/>
      <c r="CU2" s="38"/>
      <c r="CV2" s="38"/>
      <c r="CW2" s="38"/>
      <c r="CX2" s="38"/>
    </row>
    <row r="3" spans="1:269" s="8" customFormat="1" ht="18" customHeight="1" thickTop="1" x14ac:dyDescent="0.25">
      <c r="A3" s="73"/>
      <c r="B3" s="12"/>
      <c r="C3" s="345"/>
      <c r="D3" s="358" t="s">
        <v>166</v>
      </c>
      <c r="E3" s="359"/>
      <c r="F3" s="359"/>
      <c r="G3" s="361" t="s">
        <v>164</v>
      </c>
      <c r="H3" s="349"/>
      <c r="I3" s="349"/>
      <c r="J3" s="350"/>
      <c r="K3" s="351" t="s">
        <v>185</v>
      </c>
      <c r="L3" s="352"/>
      <c r="M3" s="352"/>
      <c r="N3" s="353"/>
      <c r="O3" s="351" t="s">
        <v>176</v>
      </c>
      <c r="P3" s="352"/>
      <c r="Q3" s="352"/>
      <c r="R3" s="353"/>
      <c r="S3" s="349" t="s">
        <v>178</v>
      </c>
      <c r="T3" s="349"/>
      <c r="U3" s="349"/>
      <c r="V3" s="350"/>
      <c r="W3" s="349"/>
      <c r="X3" s="349"/>
      <c r="Y3" s="349"/>
      <c r="Z3" s="350"/>
      <c r="AA3" s="377"/>
      <c r="AB3" s="378"/>
      <c r="AC3" s="377"/>
      <c r="AD3" s="379"/>
      <c r="AE3" s="377"/>
      <c r="AF3" s="378"/>
      <c r="AG3" s="377"/>
      <c r="AH3" s="379"/>
      <c r="AI3" s="371"/>
      <c r="AJ3" s="371"/>
      <c r="AK3" s="371"/>
      <c r="AL3" s="372"/>
      <c r="AM3" s="33"/>
      <c r="AN3" s="380"/>
      <c r="AO3" s="380"/>
      <c r="AP3" s="32"/>
      <c r="AQ3" s="429"/>
      <c r="AR3" s="378"/>
      <c r="AS3" s="378"/>
      <c r="AT3" s="409"/>
      <c r="AU3" s="377"/>
      <c r="AV3" s="377"/>
      <c r="AW3" s="377"/>
      <c r="AX3" s="379"/>
      <c r="AY3" s="377"/>
      <c r="AZ3" s="377"/>
      <c r="BA3" s="377"/>
      <c r="BB3" s="379"/>
      <c r="BC3" s="351"/>
      <c r="BD3" s="352"/>
      <c r="BE3" s="352"/>
      <c r="BF3" s="353"/>
      <c r="BG3" s="349"/>
      <c r="BH3" s="350"/>
      <c r="BI3" s="349"/>
      <c r="BJ3" s="349"/>
      <c r="BK3" s="349"/>
      <c r="BL3" s="350"/>
      <c r="BM3" s="377"/>
      <c r="BN3" s="377"/>
      <c r="BO3" s="377"/>
      <c r="BP3" s="379"/>
      <c r="BQ3" s="417"/>
      <c r="BR3" s="417"/>
      <c r="BS3" s="417"/>
      <c r="BT3" s="418"/>
      <c r="BU3" s="410"/>
      <c r="BV3" s="411"/>
      <c r="BW3" s="378"/>
      <c r="BX3" s="378"/>
      <c r="BY3" s="378"/>
      <c r="BZ3" s="409"/>
      <c r="CA3" s="410"/>
      <c r="CB3" s="411"/>
      <c r="CC3" s="377"/>
      <c r="CD3" s="377"/>
      <c r="CE3" s="377"/>
      <c r="CF3" s="379"/>
      <c r="CG3" s="429"/>
      <c r="CH3" s="378"/>
      <c r="CI3" s="378"/>
      <c r="CJ3" s="409"/>
      <c r="CK3" s="410"/>
      <c r="CL3" s="411"/>
      <c r="CM3" s="429"/>
      <c r="CN3" s="378"/>
      <c r="CO3" s="378"/>
      <c r="CP3" s="409"/>
      <c r="CQ3" s="351"/>
      <c r="CR3" s="352"/>
      <c r="CS3" s="352"/>
      <c r="CT3" s="353"/>
      <c r="CU3" s="351"/>
      <c r="CV3" s="352"/>
      <c r="CW3" s="352"/>
      <c r="CX3" s="353"/>
      <c r="CY3" s="396" t="s">
        <v>3</v>
      </c>
      <c r="CZ3" s="85"/>
      <c r="DA3" s="85"/>
      <c r="DB3" s="85"/>
      <c r="DC3" s="85"/>
      <c r="DD3" s="85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</row>
    <row r="4" spans="1:269" s="6" customFormat="1" ht="13.5" customHeight="1" x14ac:dyDescent="0.25">
      <c r="A4" s="375"/>
      <c r="B4" s="375"/>
      <c r="C4" s="345"/>
      <c r="D4" s="331" t="s">
        <v>161</v>
      </c>
      <c r="E4" s="331"/>
      <c r="F4" s="331"/>
      <c r="G4" s="344" t="s">
        <v>165</v>
      </c>
      <c r="H4" s="339"/>
      <c r="I4" s="340"/>
      <c r="J4" s="341"/>
      <c r="K4" s="354">
        <v>43133</v>
      </c>
      <c r="L4" s="355"/>
      <c r="M4" s="355"/>
      <c r="N4" s="356"/>
      <c r="O4" s="354">
        <v>43142</v>
      </c>
      <c r="P4" s="355"/>
      <c r="Q4" s="355"/>
      <c r="R4" s="356"/>
      <c r="S4" s="338">
        <v>43149</v>
      </c>
      <c r="T4" s="339"/>
      <c r="U4" s="340"/>
      <c r="V4" s="341"/>
      <c r="W4" s="338"/>
      <c r="X4" s="339"/>
      <c r="Y4" s="340"/>
      <c r="Z4" s="341"/>
      <c r="AA4" s="368"/>
      <c r="AB4" s="369"/>
      <c r="AC4" s="369"/>
      <c r="AD4" s="370"/>
      <c r="AE4" s="368"/>
      <c r="AF4" s="369"/>
      <c r="AG4" s="369"/>
      <c r="AH4" s="370"/>
      <c r="AI4" s="355"/>
      <c r="AJ4" s="390"/>
      <c r="AK4" s="390"/>
      <c r="AL4" s="391"/>
      <c r="AM4" s="384"/>
      <c r="AN4" s="385"/>
      <c r="AO4" s="385"/>
      <c r="AP4" s="386"/>
      <c r="AQ4" s="392"/>
      <c r="AR4" s="393"/>
      <c r="AS4" s="393"/>
      <c r="AT4" s="394"/>
      <c r="AU4" s="419"/>
      <c r="AV4" s="420"/>
      <c r="AW4" s="420"/>
      <c r="AX4" s="421"/>
      <c r="AY4" s="419"/>
      <c r="AZ4" s="420"/>
      <c r="BA4" s="420"/>
      <c r="BB4" s="421"/>
      <c r="BC4" s="354"/>
      <c r="BD4" s="355"/>
      <c r="BE4" s="355"/>
      <c r="BF4" s="356"/>
      <c r="BG4" s="368"/>
      <c r="BH4" s="370"/>
      <c r="BI4" s="419"/>
      <c r="BJ4" s="420"/>
      <c r="BK4" s="420"/>
      <c r="BL4" s="431"/>
      <c r="BM4" s="419"/>
      <c r="BN4" s="420"/>
      <c r="BO4" s="420"/>
      <c r="BP4" s="421"/>
      <c r="BQ4" s="419"/>
      <c r="BR4" s="420"/>
      <c r="BS4" s="420"/>
      <c r="BT4" s="421"/>
      <c r="BU4" s="403"/>
      <c r="BV4" s="404"/>
      <c r="BW4" s="398"/>
      <c r="BX4" s="399"/>
      <c r="BY4" s="399"/>
      <c r="BZ4" s="400"/>
      <c r="CA4" s="403"/>
      <c r="CB4" s="404"/>
      <c r="CC4" s="405"/>
      <c r="CD4" s="406"/>
      <c r="CE4" s="406"/>
      <c r="CF4" s="407"/>
      <c r="CG4" s="354"/>
      <c r="CH4" s="355"/>
      <c r="CI4" s="355"/>
      <c r="CJ4" s="356"/>
      <c r="CK4" s="403"/>
      <c r="CL4" s="404"/>
      <c r="CM4" s="354"/>
      <c r="CN4" s="355"/>
      <c r="CO4" s="355"/>
      <c r="CP4" s="356"/>
      <c r="CQ4" s="354"/>
      <c r="CR4" s="355"/>
      <c r="CS4" s="355"/>
      <c r="CT4" s="356"/>
      <c r="CU4" s="354"/>
      <c r="CV4" s="355"/>
      <c r="CW4" s="355"/>
      <c r="CX4" s="356"/>
      <c r="CY4" s="397"/>
      <c r="CZ4" s="85"/>
      <c r="DA4" s="85"/>
      <c r="DB4" s="85"/>
      <c r="DC4" s="85"/>
      <c r="DD4" s="85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</row>
    <row r="5" spans="1:269" s="1" customFormat="1" ht="14.1" customHeight="1" x14ac:dyDescent="0.25">
      <c r="A5" s="376"/>
      <c r="B5" s="376"/>
      <c r="C5" s="345"/>
      <c r="D5" s="332"/>
      <c r="E5" s="332"/>
      <c r="F5" s="332"/>
      <c r="G5" s="342" t="s">
        <v>167</v>
      </c>
      <c r="H5" s="335"/>
      <c r="I5" s="343" t="s">
        <v>168</v>
      </c>
      <c r="J5" s="337"/>
      <c r="K5" s="362" t="s">
        <v>186</v>
      </c>
      <c r="L5" s="363"/>
      <c r="M5" s="364" t="s">
        <v>187</v>
      </c>
      <c r="N5" s="365"/>
      <c r="O5" s="342" t="s">
        <v>167</v>
      </c>
      <c r="P5" s="335"/>
      <c r="Q5" s="343" t="s">
        <v>168</v>
      </c>
      <c r="R5" s="337"/>
      <c r="S5" s="342" t="s">
        <v>167</v>
      </c>
      <c r="T5" s="335"/>
      <c r="U5" s="343" t="s">
        <v>168</v>
      </c>
      <c r="V5" s="337"/>
      <c r="W5" s="334"/>
      <c r="X5" s="335"/>
      <c r="Y5" s="336"/>
      <c r="Z5" s="337"/>
      <c r="AA5" s="366"/>
      <c r="AB5" s="367"/>
      <c r="AC5" s="388"/>
      <c r="AD5" s="389"/>
      <c r="AE5" s="366"/>
      <c r="AF5" s="367"/>
      <c r="AG5" s="388"/>
      <c r="AH5" s="389"/>
      <c r="AI5" s="381"/>
      <c r="AJ5" s="382"/>
      <c r="AK5" s="383"/>
      <c r="AL5" s="337"/>
      <c r="AM5" s="373"/>
      <c r="AN5" s="374"/>
      <c r="AO5" s="373"/>
      <c r="AP5" s="365"/>
      <c r="AQ5" s="362"/>
      <c r="AR5" s="363"/>
      <c r="AS5" s="425"/>
      <c r="AT5" s="426"/>
      <c r="AU5" s="381"/>
      <c r="AV5" s="430"/>
      <c r="AW5" s="381"/>
      <c r="AX5" s="337"/>
      <c r="AY5" s="388"/>
      <c r="AZ5" s="432"/>
      <c r="BA5" s="395"/>
      <c r="BB5" s="389"/>
      <c r="BC5" s="362"/>
      <c r="BD5" s="363"/>
      <c r="BE5" s="364"/>
      <c r="BF5" s="365"/>
      <c r="BG5" s="366"/>
      <c r="BH5" s="412"/>
      <c r="BI5" s="366"/>
      <c r="BJ5" s="408"/>
      <c r="BK5" s="388"/>
      <c r="BL5" s="389"/>
      <c r="BM5" s="388"/>
      <c r="BN5" s="424"/>
      <c r="BO5" s="388"/>
      <c r="BP5" s="389"/>
      <c r="BQ5" s="366"/>
      <c r="BR5" s="422"/>
      <c r="BS5" s="366"/>
      <c r="BT5" s="423"/>
      <c r="BU5" s="366"/>
      <c r="BV5" s="412"/>
      <c r="BW5" s="366"/>
      <c r="BX5" s="408"/>
      <c r="BY5" s="401"/>
      <c r="BZ5" s="402"/>
      <c r="CA5" s="366"/>
      <c r="CB5" s="412"/>
      <c r="CC5" s="413"/>
      <c r="CD5" s="414"/>
      <c r="CE5" s="427"/>
      <c r="CF5" s="428"/>
      <c r="CG5" s="362"/>
      <c r="CH5" s="363"/>
      <c r="CI5" s="425"/>
      <c r="CJ5" s="426"/>
      <c r="CK5" s="366"/>
      <c r="CL5" s="412"/>
      <c r="CM5" s="362"/>
      <c r="CN5" s="363"/>
      <c r="CO5" s="425"/>
      <c r="CP5" s="426"/>
      <c r="CQ5" s="362"/>
      <c r="CR5" s="363"/>
      <c r="CS5" s="364"/>
      <c r="CT5" s="365"/>
      <c r="CU5" s="362"/>
      <c r="CV5" s="363"/>
      <c r="CW5" s="364"/>
      <c r="CX5" s="365"/>
      <c r="CY5" s="397"/>
      <c r="CZ5" s="85"/>
      <c r="DA5" s="85"/>
      <c r="DB5" s="85"/>
      <c r="DC5" s="85"/>
      <c r="DD5" s="85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</row>
    <row r="6" spans="1:269" s="10" customFormat="1" ht="20.25" customHeight="1" thickBot="1" x14ac:dyDescent="0.3">
      <c r="A6" s="74"/>
      <c r="B6" s="15"/>
      <c r="C6" s="346"/>
      <c r="D6" s="333"/>
      <c r="E6" s="333"/>
      <c r="F6" s="333"/>
      <c r="G6" s="31" t="s">
        <v>169</v>
      </c>
      <c r="H6" s="28">
        <v>0.75</v>
      </c>
      <c r="I6" s="20" t="s">
        <v>169</v>
      </c>
      <c r="J6" s="26">
        <v>7.25</v>
      </c>
      <c r="K6" s="35" t="s">
        <v>179</v>
      </c>
      <c r="L6" s="37">
        <v>9</v>
      </c>
      <c r="M6" s="35" t="s">
        <v>179</v>
      </c>
      <c r="N6" s="34">
        <v>15</v>
      </c>
      <c r="O6" s="35" t="s">
        <v>179</v>
      </c>
      <c r="P6" s="37">
        <v>0.5</v>
      </c>
      <c r="Q6" s="35" t="s">
        <v>179</v>
      </c>
      <c r="R6" s="34">
        <v>1</v>
      </c>
      <c r="S6" s="22" t="s">
        <v>179</v>
      </c>
      <c r="T6" s="28">
        <v>18.25</v>
      </c>
      <c r="U6" s="20" t="s">
        <v>179</v>
      </c>
      <c r="V6" s="26">
        <v>15.25</v>
      </c>
      <c r="W6" s="22"/>
      <c r="X6" s="28"/>
      <c r="Y6" s="20"/>
      <c r="Z6" s="26"/>
      <c r="AA6" s="20"/>
      <c r="AB6" s="29"/>
      <c r="AC6" s="20"/>
      <c r="AD6" s="26"/>
      <c r="AE6" s="20"/>
      <c r="AF6" s="29"/>
      <c r="AG6" s="20"/>
      <c r="AH6" s="26"/>
      <c r="AI6" s="20"/>
      <c r="AJ6" s="21"/>
      <c r="AK6" s="20"/>
      <c r="AL6" s="26"/>
      <c r="AM6" s="20"/>
      <c r="AN6" s="29"/>
      <c r="AO6" s="20"/>
      <c r="AP6" s="26"/>
      <c r="AQ6" s="20"/>
      <c r="AR6" s="29"/>
      <c r="AS6" s="20"/>
      <c r="AT6" s="26"/>
      <c r="AU6" s="35"/>
      <c r="AV6" s="37"/>
      <c r="AW6" s="35"/>
      <c r="AX6" s="34"/>
      <c r="AY6" s="35"/>
      <c r="AZ6" s="36"/>
      <c r="BA6" s="35"/>
      <c r="BB6" s="34"/>
      <c r="BC6" s="35"/>
      <c r="BD6" s="37"/>
      <c r="BE6" s="35"/>
      <c r="BF6" s="34"/>
      <c r="BG6" s="20"/>
      <c r="BH6" s="26"/>
      <c r="BI6" s="20"/>
      <c r="BJ6" s="29"/>
      <c r="BK6" s="20"/>
      <c r="BL6" s="26"/>
      <c r="BM6" s="35"/>
      <c r="BN6" s="37"/>
      <c r="BO6" s="20"/>
      <c r="BP6" s="26"/>
      <c r="BQ6" s="20"/>
      <c r="BR6" s="29"/>
      <c r="BS6" s="20"/>
      <c r="BT6" s="26"/>
      <c r="BU6" s="20"/>
      <c r="BV6" s="26"/>
      <c r="BW6" s="35"/>
      <c r="BX6" s="37"/>
      <c r="BY6" s="35"/>
      <c r="BZ6" s="34"/>
      <c r="CA6" s="20"/>
      <c r="CB6" s="26"/>
      <c r="CC6" s="43"/>
      <c r="CD6" s="44"/>
      <c r="CE6" s="40"/>
      <c r="CF6" s="41"/>
      <c r="CG6" s="35"/>
      <c r="CH6" s="37"/>
      <c r="CI6" s="35"/>
      <c r="CJ6" s="34"/>
      <c r="CK6" s="20"/>
      <c r="CL6" s="26"/>
      <c r="CM6" s="35"/>
      <c r="CN6" s="37"/>
      <c r="CO6" s="35"/>
      <c r="CP6" s="34"/>
      <c r="CQ6" s="35"/>
      <c r="CR6" s="37"/>
      <c r="CS6" s="35"/>
      <c r="CT6" s="34"/>
      <c r="CU6" s="35"/>
      <c r="CV6" s="37"/>
      <c r="CW6" s="35"/>
      <c r="CX6" s="34"/>
      <c r="CY6" s="397"/>
      <c r="CZ6" s="85"/>
      <c r="DA6" s="85"/>
      <c r="DB6" s="85"/>
      <c r="DC6" s="85"/>
      <c r="DD6" s="85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</row>
    <row r="7" spans="1:269" s="7" customFormat="1" ht="14.1" customHeight="1" thickTop="1" thickBot="1" x14ac:dyDescent="0.3">
      <c r="A7" s="75"/>
      <c r="B7" s="17" t="s">
        <v>4</v>
      </c>
      <c r="C7" s="45" t="s">
        <v>1</v>
      </c>
      <c r="D7" s="46" t="s">
        <v>2</v>
      </c>
      <c r="E7" s="47" t="s">
        <v>0</v>
      </c>
      <c r="F7" s="47" t="s">
        <v>7</v>
      </c>
      <c r="G7" s="48"/>
      <c r="H7" s="49"/>
      <c r="I7" s="50"/>
      <c r="J7" s="51"/>
      <c r="K7" s="66"/>
      <c r="L7" s="174"/>
      <c r="M7" s="66"/>
      <c r="N7" s="71"/>
      <c r="O7" s="66"/>
      <c r="P7" s="174"/>
      <c r="Q7" s="66"/>
      <c r="R7" s="71"/>
      <c r="S7" s="50"/>
      <c r="T7" s="49"/>
      <c r="U7" s="50"/>
      <c r="V7" s="51"/>
      <c r="W7" s="50"/>
      <c r="X7" s="49"/>
      <c r="Y7" s="50"/>
      <c r="Z7" s="51"/>
      <c r="AA7" s="52"/>
      <c r="AB7" s="54"/>
      <c r="AC7" s="52"/>
      <c r="AD7" s="53"/>
      <c r="AE7" s="52"/>
      <c r="AF7" s="54"/>
      <c r="AG7" s="52"/>
      <c r="AH7" s="53"/>
      <c r="AI7" s="58"/>
      <c r="AJ7" s="59"/>
      <c r="AK7" s="58"/>
      <c r="AL7" s="60"/>
      <c r="AM7" s="52"/>
      <c r="AN7" s="54"/>
      <c r="AO7" s="52"/>
      <c r="AP7" s="53"/>
      <c r="AQ7" s="52"/>
      <c r="AR7" s="54"/>
      <c r="AS7" s="52"/>
      <c r="AT7" s="53"/>
      <c r="AU7" s="50"/>
      <c r="AV7" s="49"/>
      <c r="AW7" s="50"/>
      <c r="AX7" s="51"/>
      <c r="AY7" s="50"/>
      <c r="AZ7" s="61"/>
      <c r="BA7" s="50"/>
      <c r="BB7" s="51"/>
      <c r="BC7" s="66"/>
      <c r="BD7" s="174"/>
      <c r="BE7" s="66"/>
      <c r="BF7" s="71"/>
      <c r="BG7" s="52"/>
      <c r="BH7" s="53"/>
      <c r="BI7" s="52"/>
      <c r="BJ7" s="54"/>
      <c r="BK7" s="52"/>
      <c r="BL7" s="53"/>
      <c r="BM7" s="50"/>
      <c r="BN7" s="49"/>
      <c r="BO7" s="52"/>
      <c r="BP7" s="53"/>
      <c r="BQ7" s="55"/>
      <c r="BR7" s="56"/>
      <c r="BS7" s="55"/>
      <c r="BT7" s="57"/>
      <c r="BU7" s="58"/>
      <c r="BV7" s="60"/>
      <c r="BW7" s="66"/>
      <c r="BX7" s="67"/>
      <c r="BY7" s="66"/>
      <c r="BZ7" s="71"/>
      <c r="CA7" s="58"/>
      <c r="CB7" s="60"/>
      <c r="CC7" s="62"/>
      <c r="CD7" s="63"/>
      <c r="CE7" s="64"/>
      <c r="CF7" s="65"/>
      <c r="CG7" s="50"/>
      <c r="CH7" s="49"/>
      <c r="CI7" s="50"/>
      <c r="CJ7" s="51"/>
      <c r="CK7" s="58"/>
      <c r="CL7" s="60"/>
      <c r="CM7" s="50"/>
      <c r="CN7" s="49"/>
      <c r="CO7" s="50"/>
      <c r="CP7" s="51"/>
      <c r="CQ7" s="66"/>
      <c r="CR7" s="67"/>
      <c r="CS7" s="66"/>
      <c r="CT7" s="71"/>
      <c r="CU7" s="66"/>
      <c r="CV7" s="174"/>
      <c r="CW7" s="66"/>
      <c r="CX7" s="71"/>
      <c r="CY7" s="397"/>
      <c r="CZ7" s="85"/>
      <c r="DA7" s="85"/>
      <c r="DB7" s="85"/>
      <c r="DC7" s="85"/>
      <c r="DD7" s="85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80"/>
      <c r="GU7" s="80"/>
      <c r="GV7" s="80"/>
      <c r="GW7" s="80"/>
      <c r="GX7" s="80"/>
      <c r="GY7" s="80"/>
      <c r="GZ7" s="80"/>
    </row>
    <row r="8" spans="1:269" s="13" customFormat="1" ht="15" customHeight="1" thickTop="1" thickBot="1" x14ac:dyDescent="0.3">
      <c r="A8" s="76"/>
      <c r="B8" s="88">
        <v>1</v>
      </c>
      <c r="C8" s="152" t="s">
        <v>128</v>
      </c>
      <c r="D8" s="153" t="s">
        <v>129</v>
      </c>
      <c r="E8" s="154">
        <v>2006</v>
      </c>
      <c r="F8" s="155" t="s">
        <v>118</v>
      </c>
      <c r="G8" s="100"/>
      <c r="H8" s="103"/>
      <c r="I8" s="114"/>
      <c r="J8" s="111"/>
      <c r="K8" s="104"/>
      <c r="L8" s="197"/>
      <c r="M8" s="119">
        <v>1</v>
      </c>
      <c r="N8" s="126">
        <f>(VLOOKUP(M8,multiple,2,FALSE))*$N$6</f>
        <v>300</v>
      </c>
      <c r="O8" s="104"/>
      <c r="P8" s="184"/>
      <c r="Q8" s="119"/>
      <c r="R8" s="111"/>
      <c r="S8" s="100"/>
      <c r="T8" s="101"/>
      <c r="U8" s="110">
        <v>3</v>
      </c>
      <c r="V8" s="111">
        <f>(VLOOKUP(U8,multiple,2,FALSE))*$V$6</f>
        <v>213.5</v>
      </c>
      <c r="W8" s="100"/>
      <c r="X8" s="101"/>
      <c r="Y8" s="110"/>
      <c r="Z8" s="111"/>
      <c r="AA8" s="106"/>
      <c r="AB8" s="107"/>
      <c r="AC8" s="117"/>
      <c r="AD8" s="118"/>
      <c r="AE8" s="106"/>
      <c r="AF8" s="107"/>
      <c r="AG8" s="117"/>
      <c r="AH8" s="118"/>
      <c r="AI8" s="106"/>
      <c r="AJ8" s="107"/>
      <c r="AK8" s="122"/>
      <c r="AL8" s="118"/>
      <c r="AM8" s="100"/>
      <c r="AN8" s="110"/>
      <c r="AO8" s="120"/>
      <c r="AP8" s="126"/>
      <c r="AQ8" s="106"/>
      <c r="AR8" s="117"/>
      <c r="AS8" s="117"/>
      <c r="AT8" s="126"/>
      <c r="AU8" s="105"/>
      <c r="AV8" s="101"/>
      <c r="AW8" s="120"/>
      <c r="AX8" s="111"/>
      <c r="AY8" s="105"/>
      <c r="AZ8" s="103"/>
      <c r="BA8" s="114"/>
      <c r="BB8" s="111"/>
      <c r="BC8" s="104"/>
      <c r="BD8" s="197"/>
      <c r="BE8" s="119"/>
      <c r="BF8" s="126"/>
      <c r="BG8" s="30"/>
      <c r="BH8" s="39"/>
      <c r="BI8" s="105"/>
      <c r="BJ8" s="101"/>
      <c r="BK8" s="120"/>
      <c r="BL8" s="111"/>
      <c r="BM8" s="105"/>
      <c r="BN8" s="101"/>
      <c r="BO8" s="113"/>
      <c r="BP8" s="198"/>
      <c r="BQ8" s="105"/>
      <c r="BR8" s="103"/>
      <c r="BS8" s="121"/>
      <c r="BT8" s="111"/>
      <c r="BU8" s="30"/>
      <c r="BV8" s="39"/>
      <c r="BW8" s="104"/>
      <c r="BX8" s="102"/>
      <c r="BY8" s="119"/>
      <c r="BZ8" s="108"/>
      <c r="CA8" s="30"/>
      <c r="CB8" s="39"/>
      <c r="CC8" s="104"/>
      <c r="CD8" s="102"/>
      <c r="CE8" s="119"/>
      <c r="CF8" s="108"/>
      <c r="CG8" s="116"/>
      <c r="CH8" s="147"/>
      <c r="CI8" s="199"/>
      <c r="CJ8" s="136"/>
      <c r="CK8" s="30"/>
      <c r="CL8" s="39"/>
      <c r="CM8" s="116"/>
      <c r="CN8" s="147"/>
      <c r="CO8" s="199"/>
      <c r="CP8" s="311">
        <v>0</v>
      </c>
      <c r="CQ8" s="312"/>
      <c r="CR8" s="313">
        <v>0</v>
      </c>
      <c r="CS8" s="169"/>
      <c r="CT8" s="311">
        <v>0</v>
      </c>
      <c r="CU8" s="312"/>
      <c r="CV8" s="313">
        <v>0</v>
      </c>
      <c r="CW8" s="169"/>
      <c r="CX8" s="311">
        <v>0</v>
      </c>
      <c r="CY8" s="84">
        <f>LARGE((F8,AB8,AD8,H8,J8,X8,Z8,L8,CL8,N8,P8,R8,T8,V8,AJ8,AL8,AF8,AH8,AN8,AP8,AR8,AT8,AZ8,BB8,BD8,BF8,BH8,BJ8,BL8,AV8,AX8,BN8,BP8,BR8,BT8,BV8,BX8,BZ8,CB8,CD8,CF8,CH8,CJ8,CN8,CP8,CR8,CT8,CV8,CX8),1)+LARGE((F8,CL8,AB8,AD8,H8,J8,X8,Z8,L8,N8,P8,R8,T8,V8,AJ8,AL8,AF8,AH8,AN8,AP8,AR8,AT8,AZ8,BB8,BD8,BF8,BH8,BJ8,BL8,AV8,AX8,BN8,BP8,BR8,BT8,BV8,BX8,BZ8,CB8,CD8,CF8,CH8,CJ8,CN8,AD8,AB8,CP8,CR8,CT8,CV8,CX8),2)+LARGE((F8,CL8,AB8,AD8,H8,J8,X8,Z8,L8,N8,P8,R8,T8,V8,AJ8,AL8,AF8,AH8,AN8,AP8,AR8,AT8,AZ8,BB8,BD8,BF8,BH8,BJ8,BL8,AV8,AX8,BN8,BP8,BR8,BT8,BV8,BX8,BZ8,CB8,CD8,CF8,CH8,CJ8,CN8,CP8,CR8,CT8,CV8,CX8),3)+LARGE((F8,CL8,AD8,AB8,H8,J8,X8,Z8,L8,N8,P8,R8,T8,V8,AJ8,AL8,AF8,AH8,AN8,AP8,AR8,AT8,AZ8,BB8,BD8,BF8,BH8,BJ8,BL8,AV8,AX8,BN8,BP8,BR8,BT8,BV8,BX8,BZ8,CB8,CD8,CF8,CN8,CP8,CH8,CJ8,CR8,CT8,CV8,CX8),4)+LARGE((F8,CL8,AB8,AD8,H8,J8,X8,Z8,L8,N8,P8,R8,T8,V8,AJ8,AL8,AF8,AH8,AN8,AP8,AR8,AT8,AZ8,BB8,BD8,BF8,BH8,BJ8,BL8,AV8,AX8,BN8,BP8,BR8,BT8,BV8,BX8,BZ8,CB8,CD8,CH8,CJ8,CF8,CN8,CP8,CR8,CT8,CV8,CX8),5)</f>
        <v>513.5</v>
      </c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82"/>
      <c r="GS8" s="82"/>
      <c r="GT8" s="82"/>
      <c r="GU8" s="82"/>
      <c r="GV8" s="82"/>
      <c r="GW8" s="82"/>
      <c r="GX8" s="82"/>
    </row>
    <row r="9" spans="1:269" s="16" customFormat="1" ht="15" customHeight="1" thickTop="1" thickBot="1" x14ac:dyDescent="0.3">
      <c r="A9" s="23"/>
      <c r="B9" s="89">
        <v>2</v>
      </c>
      <c r="C9" s="156" t="s">
        <v>130</v>
      </c>
      <c r="D9" s="157" t="s">
        <v>131</v>
      </c>
      <c r="E9" s="158">
        <v>2005</v>
      </c>
      <c r="F9" s="159" t="s">
        <v>24</v>
      </c>
      <c r="G9" s="100"/>
      <c r="H9" s="103"/>
      <c r="I9" s="114">
        <v>2</v>
      </c>
      <c r="J9" s="111">
        <f>(VLOOKUP(I9,multiple,2,FALSE))*$J$6</f>
        <v>123.25</v>
      </c>
      <c r="K9" s="104">
        <v>6</v>
      </c>
      <c r="L9" s="120">
        <f>(VLOOKUP(K9,multiple,2,FALSE))*$L$6</f>
        <v>90</v>
      </c>
      <c r="M9" s="119"/>
      <c r="N9" s="126"/>
      <c r="O9" s="104"/>
      <c r="P9" s="183"/>
      <c r="Q9" s="119"/>
      <c r="R9" s="111"/>
      <c r="S9" s="100"/>
      <c r="T9" s="101"/>
      <c r="U9" s="110">
        <v>3</v>
      </c>
      <c r="V9" s="111">
        <f>(VLOOKUP(U9,multiple,2,FALSE))*$V$6</f>
        <v>213.5</v>
      </c>
      <c r="W9" s="100"/>
      <c r="X9" s="103"/>
      <c r="Y9" s="114"/>
      <c r="Z9" s="111"/>
      <c r="AA9" s="106"/>
      <c r="AB9" s="107"/>
      <c r="AC9" s="117"/>
      <c r="AD9" s="118"/>
      <c r="AE9" s="106"/>
      <c r="AF9" s="107"/>
      <c r="AG9" s="117"/>
      <c r="AH9" s="111"/>
      <c r="AI9" s="106"/>
      <c r="AJ9" s="107"/>
      <c r="AK9" s="117"/>
      <c r="AL9" s="118"/>
      <c r="AM9" s="100"/>
      <c r="AN9" s="110"/>
      <c r="AO9" s="120"/>
      <c r="AP9" s="126"/>
      <c r="AQ9" s="106"/>
      <c r="AR9" s="117"/>
      <c r="AS9" s="117"/>
      <c r="AT9" s="176"/>
      <c r="AU9" s="105"/>
      <c r="AV9" s="101"/>
      <c r="AW9" s="120"/>
      <c r="AX9" s="111"/>
      <c r="AY9" s="105"/>
      <c r="AZ9" s="103"/>
      <c r="BA9" s="114"/>
      <c r="BB9" s="111"/>
      <c r="BC9" s="104"/>
      <c r="BD9" s="169"/>
      <c r="BE9" s="119"/>
      <c r="BF9" s="126"/>
      <c r="BG9" s="30"/>
      <c r="BH9" s="39"/>
      <c r="BI9" s="105"/>
      <c r="BJ9" s="103"/>
      <c r="BK9" s="121"/>
      <c r="BL9" s="111"/>
      <c r="BM9" s="105"/>
      <c r="BN9" s="103"/>
      <c r="BO9" s="168"/>
      <c r="BP9" s="108"/>
      <c r="BQ9" s="105"/>
      <c r="BR9" s="103"/>
      <c r="BS9" s="121"/>
      <c r="BT9" s="111"/>
      <c r="BU9" s="30"/>
      <c r="BV9" s="39"/>
      <c r="BW9" s="104"/>
      <c r="BX9" s="102"/>
      <c r="BY9" s="119"/>
      <c r="BZ9" s="108"/>
      <c r="CA9" s="30"/>
      <c r="CB9" s="39"/>
      <c r="CC9" s="104"/>
      <c r="CD9" s="102"/>
      <c r="CE9" s="119"/>
      <c r="CF9" s="108"/>
      <c r="CG9" s="116"/>
      <c r="CH9" s="130"/>
      <c r="CI9" s="137"/>
      <c r="CJ9" s="136"/>
      <c r="CK9" s="30"/>
      <c r="CL9" s="39"/>
      <c r="CM9" s="116"/>
      <c r="CN9" s="130"/>
      <c r="CO9" s="137"/>
      <c r="CP9" s="313">
        <v>0</v>
      </c>
      <c r="CQ9" s="312"/>
      <c r="CR9" s="313">
        <v>0</v>
      </c>
      <c r="CS9" s="169"/>
      <c r="CT9" s="313">
        <v>0</v>
      </c>
      <c r="CU9" s="312"/>
      <c r="CV9" s="313">
        <v>0</v>
      </c>
      <c r="CW9" s="169"/>
      <c r="CX9" s="311">
        <v>0</v>
      </c>
      <c r="CY9" s="84">
        <f>LARGE((F9,AB9,AD9,H9,J9,X9,Z9,L9,CL9,N9,P9,R9,T9,V9,AJ9,AL9,AF9,AH9,AN9,AP9,AR9,AT9,AZ9,BB9,BD9,BF9,BH9,BJ9,BL9,AV9,AX9,BN9,BP9,BR9,BT9,BV9,BX9,BZ9,CB9,CD9,CF9,CH9,CJ9,CN9,CP9,CR9,CT9,CV9,CX9),1)+LARGE((F9,CL9,AB9,AD9,H9,J9,X9,Z9,L9,N9,P9,R9,T9,V9,AJ9,AL9,AF9,AH9,AN9,AP9,AR9,AT9,AZ9,BB9,BD9,BF9,BH9,BJ9,BL9,AV9,AX9,BN9,BP9,BR9,BT9,BV9,BX9,BZ9,CB9,CD9,CF9,CH9,CJ9,CN9,AD9,AB9,CP9,CR9,CT9,CV9,CX9),2)+LARGE((F9,CL9,AB9,AD9,H9,J9,X9,Z9,L9,N9,P9,R9,T9,V9,AJ9,AL9,AF9,AH9,AN9,AP9,AR9,AT9,AZ9,BB9,BD9,BF9,BH9,BJ9,BL9,AV9,AX9,BN9,BP9,BR9,BT9,BV9,BX9,BZ9,CB9,CD9,CF9,CH9,CJ9,CN9,CP9,CR9,CT9,CV9,CX9),3)+LARGE((F9,CL9,AD9,AB9,H9,J9,X9,Z9,L9,N9,P9,R9,T9,V9,AJ9,AL9,AF9,AH9,AN9,AP9,AR9,AT9,AZ9,BB9,BD9,BF9,BH9,BJ9,BL9,AV9,AX9,BN9,BP9,BR9,BT9,BV9,BX9,BZ9,CB9,CD9,CF9,CN9,CP9,CH9,CJ9,CR9,CT9,CV9,CX9),4)+LARGE((F9,CL9,AB9,AD9,H9,J9,X9,Z9,L9,N9,P9,R9,T9,V9,AJ9,AL9,AF9,AH9,AN9,AP9,AR9,AT9,AZ9,BB9,BD9,BF9,BH9,BJ9,BL9,AV9,AX9,BN9,BP9,BR9,BT9,BV9,BX9,BZ9,CB9,CD9,CH9,CJ9,CF9,CN9,CP9,CR9,CT9,CV9,CX9),5)</f>
        <v>426.75</v>
      </c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83"/>
      <c r="GS9" s="83"/>
      <c r="GT9" s="83"/>
      <c r="GU9" s="83"/>
      <c r="GV9" s="83"/>
      <c r="GW9" s="83"/>
      <c r="GX9" s="83"/>
    </row>
    <row r="10" spans="1:269" s="72" customFormat="1" ht="15" customHeight="1" thickTop="1" thickBot="1" x14ac:dyDescent="0.3">
      <c r="A10" s="23"/>
      <c r="B10" s="88">
        <v>3</v>
      </c>
      <c r="C10" s="152" t="s">
        <v>127</v>
      </c>
      <c r="D10" s="153" t="s">
        <v>5</v>
      </c>
      <c r="E10" s="154">
        <v>2006</v>
      </c>
      <c r="F10" s="155" t="s">
        <v>59</v>
      </c>
      <c r="G10" s="100"/>
      <c r="H10" s="103"/>
      <c r="I10" s="114"/>
      <c r="J10" s="111"/>
      <c r="K10" s="104"/>
      <c r="L10" s="169"/>
      <c r="M10" s="119">
        <v>2</v>
      </c>
      <c r="N10" s="126">
        <f>(VLOOKUP(M10,multiple,2,FALSE))*$N$6</f>
        <v>255</v>
      </c>
      <c r="O10" s="104"/>
      <c r="P10" s="183"/>
      <c r="Q10" s="119"/>
      <c r="R10" s="111"/>
      <c r="S10" s="100"/>
      <c r="T10" s="101"/>
      <c r="U10" s="110">
        <v>5</v>
      </c>
      <c r="V10" s="111">
        <f>(VLOOKUP(U10,multiple,2,FALSE))*$V$6</f>
        <v>167.75</v>
      </c>
      <c r="W10" s="100"/>
      <c r="X10" s="103"/>
      <c r="Y10" s="114"/>
      <c r="Z10" s="111"/>
      <c r="AA10" s="106"/>
      <c r="AB10" s="107"/>
      <c r="AC10" s="117"/>
      <c r="AD10" s="118"/>
      <c r="AE10" s="106"/>
      <c r="AF10" s="107"/>
      <c r="AG10" s="117"/>
      <c r="AH10" s="118"/>
      <c r="AI10" s="106"/>
      <c r="AJ10" s="107"/>
      <c r="AK10" s="117"/>
      <c r="AL10" s="108"/>
      <c r="AM10" s="100"/>
      <c r="AN10" s="110"/>
      <c r="AO10" s="120"/>
      <c r="AP10" s="126"/>
      <c r="AQ10" s="106"/>
      <c r="AR10" s="117"/>
      <c r="AS10" s="117"/>
      <c r="AT10" s="176"/>
      <c r="AU10" s="105"/>
      <c r="AV10" s="101"/>
      <c r="AW10" s="120"/>
      <c r="AX10" s="111"/>
      <c r="AY10" s="105"/>
      <c r="AZ10" s="103"/>
      <c r="BA10" s="114"/>
      <c r="BB10" s="111"/>
      <c r="BC10" s="104"/>
      <c r="BD10" s="169"/>
      <c r="BE10" s="119"/>
      <c r="BF10" s="126"/>
      <c r="BG10" s="30"/>
      <c r="BH10" s="39"/>
      <c r="BI10" s="105"/>
      <c r="BJ10" s="103"/>
      <c r="BK10" s="121"/>
      <c r="BL10" s="111"/>
      <c r="BM10" s="105"/>
      <c r="BN10" s="103"/>
      <c r="BO10" s="168"/>
      <c r="BP10" s="108"/>
      <c r="BQ10" s="105"/>
      <c r="BR10" s="103"/>
      <c r="BS10" s="121"/>
      <c r="BT10" s="111"/>
      <c r="BU10" s="30"/>
      <c r="BV10" s="39"/>
      <c r="BW10" s="104"/>
      <c r="BX10" s="102"/>
      <c r="BY10" s="119"/>
      <c r="BZ10" s="108"/>
      <c r="CA10" s="30"/>
      <c r="CB10" s="39"/>
      <c r="CC10" s="104"/>
      <c r="CD10" s="102"/>
      <c r="CE10" s="119"/>
      <c r="CF10" s="108"/>
      <c r="CG10" s="116"/>
      <c r="CH10" s="130"/>
      <c r="CI10" s="137"/>
      <c r="CJ10" s="136"/>
      <c r="CK10" s="30"/>
      <c r="CL10" s="39"/>
      <c r="CM10" s="116"/>
      <c r="CN10" s="130"/>
      <c r="CO10" s="137"/>
      <c r="CP10" s="313">
        <v>0</v>
      </c>
      <c r="CQ10" s="312"/>
      <c r="CR10" s="313">
        <v>0</v>
      </c>
      <c r="CS10" s="169"/>
      <c r="CT10" s="313">
        <v>0</v>
      </c>
      <c r="CU10" s="312"/>
      <c r="CV10" s="313">
        <v>0</v>
      </c>
      <c r="CW10" s="169"/>
      <c r="CX10" s="311">
        <v>0</v>
      </c>
      <c r="CY10" s="84">
        <f>LARGE((F10,AB10,AD10,H10,J10,X10,Z10,L10,CL10,N10,P10,R10,T10,V10,AJ10,AL10,AF10,AH10,AN10,AP10,AR10,AT10,AZ10,BB10,BD10,BF10,BH10,BJ10,BL10,AV10,AX10,BN10,BP10,BR10,BT10,BV10,BX10,BZ10,CB10,CD10,CF10,CH10,CJ10,CN10,CP10,CR10,CT10,CV10,CX10),1)+LARGE((F10,CL10,AB10,AD10,H10,J10,X10,Z10,L10,N10,P10,R10,T10,V10,AJ10,AL10,AF10,AH10,AN10,AP10,AR10,AT10,AZ10,BB10,BD10,BF10,BH10,BJ10,BL10,AV10,AX10,BN10,BP10,BR10,BT10,BV10,BX10,BZ10,CB10,CD10,CF10,CH10,CJ10,CN10,AD10,AB10,CP10,CR10,CT10,CV10,CX10),2)+LARGE((F10,CL10,AB10,AD10,H10,J10,X10,Z10,L10,N10,P10,R10,T10,V10,AJ10,AL10,AF10,AH10,AN10,AP10,AR10,AT10,AZ10,BB10,BD10,BF10,BH10,BJ10,BL10,AV10,AX10,BN10,BP10,BR10,BT10,BV10,BX10,BZ10,CB10,CD10,CF10,CH10,CJ10,CN10,CP10,CR10,CT10,CV10,CX10),3)+LARGE((F10,CL10,AD10,AB10,H10,J10,X10,Z10,L10,N10,P10,R10,T10,V10,AJ10,AL10,AF10,AH10,AN10,AP10,AR10,AT10,AZ10,BB10,BD10,BF10,BH10,BJ10,BL10,AV10,AX10,BN10,BP10,BR10,BT10,BV10,BX10,BZ10,CB10,CD10,CF10,CN10,CP10,CH10,CJ10,CR10,CT10,CV10,CX10),4)+LARGE((F10,CL10,AB10,AD10,H10,J10,X10,Z10,L10,N10,P10,R10,T10,V10,AJ10,AL10,AF10,AH10,AN10,AP10,AR10,AT10,AZ10,BB10,BD10,BF10,BH10,BJ10,BL10,AV10,AX10,BN10,BP10,BR10,BT10,BV10,BX10,BZ10,CB10,CD10,CH10,CJ10,CF10,CN10,CP10,CR10,CT10,CV10,CX10),5)</f>
        <v>422.75</v>
      </c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83"/>
      <c r="GS10" s="83"/>
      <c r="GT10" s="83"/>
      <c r="GU10" s="83"/>
      <c r="GV10" s="83"/>
      <c r="GW10" s="83"/>
      <c r="GX10" s="83"/>
    </row>
    <row r="11" spans="1:269" s="94" customFormat="1" ht="15" customHeight="1" thickTop="1" thickBot="1" x14ac:dyDescent="0.3">
      <c r="A11" s="92"/>
      <c r="B11" s="91">
        <v>4</v>
      </c>
      <c r="C11" s="152" t="s">
        <v>119</v>
      </c>
      <c r="D11" s="153" t="s">
        <v>82</v>
      </c>
      <c r="E11" s="154">
        <v>2005</v>
      </c>
      <c r="F11" s="155" t="s">
        <v>121</v>
      </c>
      <c r="G11" s="100"/>
      <c r="H11" s="103"/>
      <c r="I11" s="114"/>
      <c r="J11" s="111"/>
      <c r="K11" s="104">
        <v>5</v>
      </c>
      <c r="L11" s="120">
        <f>(VLOOKUP(K11,multiple,2,FALSE))*$L$6</f>
        <v>99</v>
      </c>
      <c r="M11" s="119"/>
      <c r="N11" s="172"/>
      <c r="O11" s="104"/>
      <c r="P11" s="183"/>
      <c r="Q11" s="119"/>
      <c r="R11" s="111"/>
      <c r="S11" s="100"/>
      <c r="T11" s="103"/>
      <c r="U11" s="114">
        <v>2</v>
      </c>
      <c r="V11" s="111">
        <f>(VLOOKUP(U11,multiple,2,FALSE))*$V$6</f>
        <v>259.25</v>
      </c>
      <c r="W11" s="100"/>
      <c r="X11" s="103"/>
      <c r="Y11" s="114"/>
      <c r="Z11" s="111"/>
      <c r="AA11" s="106"/>
      <c r="AB11" s="107"/>
      <c r="AC11" s="117"/>
      <c r="AD11" s="118"/>
      <c r="AE11" s="106"/>
      <c r="AF11" s="107"/>
      <c r="AG11" s="117"/>
      <c r="AH11" s="108"/>
      <c r="AI11" s="106"/>
      <c r="AJ11" s="107"/>
      <c r="AK11" s="117"/>
      <c r="AL11" s="118"/>
      <c r="AM11" s="100"/>
      <c r="AN11" s="110"/>
      <c r="AO11" s="120"/>
      <c r="AP11" s="126"/>
      <c r="AQ11" s="106"/>
      <c r="AR11" s="117"/>
      <c r="AS11" s="117"/>
      <c r="AT11" s="125"/>
      <c r="AU11" s="105"/>
      <c r="AV11" s="101"/>
      <c r="AW11" s="120"/>
      <c r="AX11" s="111"/>
      <c r="AY11" s="105"/>
      <c r="AZ11" s="103"/>
      <c r="BA11" s="114"/>
      <c r="BB11" s="111"/>
      <c r="BC11" s="104"/>
      <c r="BD11" s="169"/>
      <c r="BE11" s="119"/>
      <c r="BF11" s="126"/>
      <c r="BG11" s="30"/>
      <c r="BH11" s="39"/>
      <c r="BI11" s="105"/>
      <c r="BJ11" s="103"/>
      <c r="BK11" s="121"/>
      <c r="BL11" s="111"/>
      <c r="BM11" s="105"/>
      <c r="BN11" s="101"/>
      <c r="BO11" s="113"/>
      <c r="BP11" s="111"/>
      <c r="BQ11" s="105"/>
      <c r="BR11" s="103"/>
      <c r="BS11" s="121"/>
      <c r="BT11" s="111"/>
      <c r="BU11" s="30"/>
      <c r="BV11" s="39"/>
      <c r="BW11" s="104"/>
      <c r="BX11" s="138"/>
      <c r="BY11" s="119"/>
      <c r="BZ11" s="111"/>
      <c r="CA11" s="30"/>
      <c r="CB11" s="39"/>
      <c r="CC11" s="104"/>
      <c r="CD11" s="102"/>
      <c r="CE11" s="119"/>
      <c r="CF11" s="108"/>
      <c r="CG11" s="116"/>
      <c r="CH11" s="175"/>
      <c r="CI11" s="137"/>
      <c r="CJ11" s="136"/>
      <c r="CK11" s="30"/>
      <c r="CL11" s="39"/>
      <c r="CM11" s="116"/>
      <c r="CN11" s="175"/>
      <c r="CO11" s="137"/>
      <c r="CP11" s="313">
        <v>0</v>
      </c>
      <c r="CQ11" s="312"/>
      <c r="CR11" s="313">
        <v>0</v>
      </c>
      <c r="CS11" s="169"/>
      <c r="CT11" s="313">
        <v>0</v>
      </c>
      <c r="CU11" s="312"/>
      <c r="CV11" s="313">
        <v>0</v>
      </c>
      <c r="CW11" s="169"/>
      <c r="CX11" s="311">
        <v>0</v>
      </c>
      <c r="CY11" s="84">
        <f>LARGE((F11,AB11,AD11,H11,J11,X11,Z11,L11,CL11,N11,P11,R11,T11,V11,AJ11,AL11,AF11,AH11,AN11,AP11,AR11,AT11,AZ11,BB11,BD11,BF11,BH11,BJ11,BL11,AV11,AX11,BN11,BP11,BR11,BT11,BV11,BX11,BZ11,CB11,CD11,CF11,CH11,CJ11,CN11,CP11,CR11,CT11,CV11,CX11),1)+LARGE((F11,CL11,AB11,AD11,H11,J11,X11,Z11,L11,N11,P11,R11,T11,V11,AJ11,AL11,AF11,AH11,AN11,AP11,AR11,AT11,AZ11,BB11,BD11,BF11,BH11,BJ11,BL11,AV11,AX11,BN11,BP11,BR11,BT11,BV11,BX11,BZ11,CB11,CD11,CF11,CH11,CJ11,CN11,AD11,AB11,CP11,CR11,CT11,CV11,CX11),2)+LARGE((F11,CL11,AB11,AD11,H11,J11,X11,Z11,L11,N11,P11,R11,T11,V11,AJ11,AL11,AF11,AH11,AN11,AP11,AR11,AT11,AZ11,BB11,BD11,BF11,BH11,BJ11,BL11,AV11,AX11,BN11,BP11,BR11,BT11,BV11,BX11,BZ11,CB11,CD11,CF11,CH11,CJ11,CN11,CP11,CR11,CT11,CV11,CX11),3)+LARGE((F11,CL11,AD11,AB11,H11,J11,X11,Z11,L11,N11,P11,R11,T11,V11,AJ11,AL11,AF11,AH11,AN11,AP11,AR11,AT11,AZ11,BB11,BD11,BF11,BH11,BJ11,BL11,AV11,AX11,BN11,BP11,BR11,BT11,BV11,BX11,BZ11,CB11,CD11,CF11,CN11,CP11,CH11,CJ11,CR11,CT11,CV11,CX11),4)+LARGE((F11,CL11,AB11,AD11,H11,J11,X11,Z11,L11,N11,P11,R11,T11,V11,AJ11,AL11,AF11,AH11,AN11,AP11,AR11,AT11,AZ11,BB11,BD11,BF11,BH11,BJ11,BL11,AV11,AX11,BN11,BP11,BR11,BT11,BV11,BX11,BZ11,CB11,CD11,CH11,CJ11,CF11,CN11,CP11,CR11,CT11,CV11,CX11),5)</f>
        <v>358.25</v>
      </c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93"/>
      <c r="GS11" s="93"/>
      <c r="GT11" s="93"/>
      <c r="GU11" s="93"/>
      <c r="GV11" s="93"/>
      <c r="GW11" s="93"/>
      <c r="GX11" s="93"/>
    </row>
    <row r="12" spans="1:269" s="94" customFormat="1" ht="15" customHeight="1" thickTop="1" thickBot="1" x14ac:dyDescent="0.3">
      <c r="A12" s="95"/>
      <c r="B12" s="88">
        <v>5</v>
      </c>
      <c r="C12" s="142" t="s">
        <v>47</v>
      </c>
      <c r="D12" s="143" t="s">
        <v>48</v>
      </c>
      <c r="E12" s="99">
        <v>2004</v>
      </c>
      <c r="F12" s="144" t="s">
        <v>24</v>
      </c>
      <c r="G12" s="100"/>
      <c r="H12" s="101"/>
      <c r="I12" s="110"/>
      <c r="J12" s="108"/>
      <c r="K12" s="105"/>
      <c r="L12" s="120"/>
      <c r="M12" s="120"/>
      <c r="N12" s="126"/>
      <c r="O12" s="105"/>
      <c r="P12" s="101"/>
      <c r="Q12" s="120"/>
      <c r="R12" s="111"/>
      <c r="S12" s="100">
        <v>3</v>
      </c>
      <c r="T12" s="150">
        <f>(VLOOKUP(S12,multiple,2,FALSE))*$T$6</f>
        <v>255.5</v>
      </c>
      <c r="U12" s="110"/>
      <c r="V12" s="111"/>
      <c r="W12" s="100"/>
      <c r="X12" s="101"/>
      <c r="Y12" s="110"/>
      <c r="Z12" s="111"/>
      <c r="AA12" s="106"/>
      <c r="AB12" s="107"/>
      <c r="AC12" s="117"/>
      <c r="AD12" s="118"/>
      <c r="AE12" s="106"/>
      <c r="AF12" s="107"/>
      <c r="AG12" s="117"/>
      <c r="AH12" s="111"/>
      <c r="AI12" s="106"/>
      <c r="AJ12" s="107"/>
      <c r="AK12" s="117"/>
      <c r="AL12" s="111"/>
      <c r="AM12" s="100"/>
      <c r="AN12" s="120"/>
      <c r="AO12" s="120"/>
      <c r="AP12" s="126"/>
      <c r="AQ12" s="106"/>
      <c r="AR12" s="119"/>
      <c r="AS12" s="117"/>
      <c r="AT12" s="176"/>
      <c r="AU12" s="105"/>
      <c r="AV12" s="101"/>
      <c r="AW12" s="120"/>
      <c r="AX12" s="111"/>
      <c r="AY12" s="105"/>
      <c r="AZ12" s="103"/>
      <c r="BA12" s="114"/>
      <c r="BB12" s="111"/>
      <c r="BC12" s="105"/>
      <c r="BD12" s="120"/>
      <c r="BE12" s="120"/>
      <c r="BF12" s="126"/>
      <c r="BG12" s="30"/>
      <c r="BH12" s="39"/>
      <c r="BI12" s="105"/>
      <c r="BJ12" s="103"/>
      <c r="BK12" s="121"/>
      <c r="BL12" s="111"/>
      <c r="BM12" s="105"/>
      <c r="BN12" s="101"/>
      <c r="BO12" s="110"/>
      <c r="BP12" s="111"/>
      <c r="BQ12" s="105"/>
      <c r="BR12" s="101"/>
      <c r="BS12" s="120"/>
      <c r="BT12" s="111"/>
      <c r="BU12" s="30"/>
      <c r="BV12" s="166"/>
      <c r="BW12" s="105"/>
      <c r="BX12" s="138"/>
      <c r="BY12" s="120"/>
      <c r="BZ12" s="111"/>
      <c r="CA12" s="30"/>
      <c r="CB12" s="39"/>
      <c r="CC12" s="105"/>
      <c r="CD12" s="101"/>
      <c r="CE12" s="120"/>
      <c r="CF12" s="111"/>
      <c r="CG12" s="116"/>
      <c r="CH12" s="147"/>
      <c r="CI12" s="459"/>
      <c r="CJ12" s="124"/>
      <c r="CK12" s="30"/>
      <c r="CL12" s="39"/>
      <c r="CM12" s="116"/>
      <c r="CN12" s="188"/>
      <c r="CO12" s="459"/>
      <c r="CP12" s="313">
        <v>0</v>
      </c>
      <c r="CQ12" s="312"/>
      <c r="CR12" s="313">
        <v>0</v>
      </c>
      <c r="CS12" s="169"/>
      <c r="CT12" s="313">
        <v>0</v>
      </c>
      <c r="CU12" s="312"/>
      <c r="CV12" s="313">
        <v>0</v>
      </c>
      <c r="CW12" s="169"/>
      <c r="CX12" s="311">
        <v>0</v>
      </c>
      <c r="CY12" s="84">
        <f>LARGE((F12,AB12,AD12,H12,J12,X12,Z12,L12,CL12,N12,P12,R12,T12,V12,AJ12,AL12,AF12,AH12,AN12,AP12,AR12,AT12,AZ12,BB12,BD12,BF12,BH12,BJ12,BL12,AV12,AX12,BN12,BP12,BR12,BT12,BV12,BX12,BZ12,CB12,CD12,CF12,CH12,CJ12,CN12,CP12,CR12,CT12,CV12,CX12),1)+LARGE((F12,CL12,AB12,AD12,H12,J12,X12,Z12,L12,N12,P12,R12,T12,V12,AJ12,AL12,AF12,AH12,AN12,AP12,AR12,AT12,AZ12,BB12,BD12,BF12,BH12,BJ12,BL12,AV12,AX12,BN12,BP12,BR12,BT12,BV12,BX12,BZ12,CB12,CD12,CF12,CH12,CJ12,CN12,AD12,AB12,CP12,CR12,CT12,CV12,CX12),2)+LARGE((F12,CL12,AB12,AD12,H12,J12,X12,Z12,L12,N12,P12,R12,T12,V12,AJ12,AL12,AF12,AH12,AN12,AP12,AR12,AT12,AZ12,BB12,BD12,BF12,BH12,BJ12,BL12,AV12,AX12,BN12,BP12,BR12,BT12,BV12,BX12,BZ12,CB12,CD12,CF12,CH12,CJ12,CN12,CP12,CR12,CT12,CV12,CX12),3)+LARGE((F12,CL12,AD12,AB12,H12,J12,X12,Z12,L12,N12,P12,R12,T12,V12,AJ12,AL12,AF12,AH12,AN12,AP12,AR12,AT12,AZ12,BB12,BD12,BF12,BH12,BJ12,BL12,AV12,AX12,BN12,BP12,BR12,BT12,BV12,BX12,BZ12,CB12,CD12,CF12,CN12,CP12,CH12,CJ12,CR12,CT12,CV12,CX12),4)+LARGE((F12,CL12,AB12,AD12,H12,J12,X12,Z12,L12,N12,P12,R12,T12,V12,AJ12,AL12,AF12,AH12,AN12,AP12,AR12,AT12,AZ12,BB12,BD12,BF12,BH12,BJ12,BL12,AV12,AX12,BN12,BP12,BR12,BT12,BV12,BX12,BZ12,CB12,CD12,CH12,CJ12,CF12,CN12,CP12,CR12,CT12,CV12,CX12),5)</f>
        <v>255.5</v>
      </c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93"/>
      <c r="GS12" s="93"/>
      <c r="GT12" s="93"/>
      <c r="GU12" s="93"/>
      <c r="GV12" s="93"/>
      <c r="GW12" s="93"/>
      <c r="GX12" s="93"/>
    </row>
    <row r="13" spans="1:269" s="16" customFormat="1" ht="15" customHeight="1" thickTop="1" thickBot="1" x14ac:dyDescent="0.3">
      <c r="A13" s="77"/>
      <c r="B13" s="91">
        <v>6</v>
      </c>
      <c r="C13" s="142" t="s">
        <v>37</v>
      </c>
      <c r="D13" s="143" t="s">
        <v>13</v>
      </c>
      <c r="E13" s="99">
        <v>2004</v>
      </c>
      <c r="F13" s="144" t="s">
        <v>24</v>
      </c>
      <c r="G13" s="100"/>
      <c r="H13" s="101"/>
      <c r="I13" s="110"/>
      <c r="J13" s="111"/>
      <c r="K13" s="104"/>
      <c r="L13" s="120"/>
      <c r="M13" s="119"/>
      <c r="N13" s="126"/>
      <c r="O13" s="104"/>
      <c r="P13" s="101"/>
      <c r="Q13" s="119"/>
      <c r="R13" s="111"/>
      <c r="S13" s="100">
        <v>3</v>
      </c>
      <c r="T13" s="150">
        <f>(VLOOKUP(S13,multiple,2,FALSE))*$T$6</f>
        <v>255.5</v>
      </c>
      <c r="U13" s="110"/>
      <c r="V13" s="111"/>
      <c r="W13" s="100"/>
      <c r="X13" s="101"/>
      <c r="Y13" s="110"/>
      <c r="Z13" s="111"/>
      <c r="AA13" s="106"/>
      <c r="AB13" s="107"/>
      <c r="AC13" s="117"/>
      <c r="AD13" s="118"/>
      <c r="AE13" s="106"/>
      <c r="AF13" s="107"/>
      <c r="AG13" s="117"/>
      <c r="AH13" s="111"/>
      <c r="AI13" s="106"/>
      <c r="AJ13" s="107"/>
      <c r="AK13" s="117"/>
      <c r="AL13" s="111"/>
      <c r="AM13" s="100"/>
      <c r="AN13" s="110"/>
      <c r="AO13" s="120"/>
      <c r="AP13" s="126"/>
      <c r="AQ13" s="106"/>
      <c r="AR13" s="119"/>
      <c r="AS13" s="117"/>
      <c r="AT13" s="176"/>
      <c r="AU13" s="105"/>
      <c r="AV13" s="101"/>
      <c r="AW13" s="120"/>
      <c r="AX13" s="111"/>
      <c r="AY13" s="105"/>
      <c r="AZ13" s="103"/>
      <c r="BA13" s="178"/>
      <c r="BB13" s="109"/>
      <c r="BC13" s="104"/>
      <c r="BD13" s="120"/>
      <c r="BE13" s="119"/>
      <c r="BF13" s="126"/>
      <c r="BG13" s="30"/>
      <c r="BH13" s="39"/>
      <c r="BI13" s="105"/>
      <c r="BJ13" s="103"/>
      <c r="BK13" s="121"/>
      <c r="BL13" s="108"/>
      <c r="BM13" s="105"/>
      <c r="BN13" s="150"/>
      <c r="BO13" s="113"/>
      <c r="BP13" s="108"/>
      <c r="BQ13" s="105"/>
      <c r="BR13" s="101"/>
      <c r="BS13" s="120"/>
      <c r="BT13" s="111"/>
      <c r="BU13" s="30"/>
      <c r="BV13" s="166"/>
      <c r="BW13" s="104"/>
      <c r="BX13" s="127"/>
      <c r="BY13" s="132"/>
      <c r="BZ13" s="131"/>
      <c r="CA13" s="30"/>
      <c r="CB13" s="39"/>
      <c r="CC13" s="104"/>
      <c r="CD13" s="102"/>
      <c r="CE13" s="119"/>
      <c r="CF13" s="108"/>
      <c r="CG13" s="115"/>
      <c r="CH13" s="129"/>
      <c r="CI13" s="134"/>
      <c r="CJ13" s="123"/>
      <c r="CK13" s="30"/>
      <c r="CL13" s="39"/>
      <c r="CM13" s="115"/>
      <c r="CN13" s="129"/>
      <c r="CO13" s="134"/>
      <c r="CP13" s="313">
        <v>0</v>
      </c>
      <c r="CQ13" s="312"/>
      <c r="CR13" s="313">
        <v>0</v>
      </c>
      <c r="CS13" s="169"/>
      <c r="CT13" s="313">
        <v>0</v>
      </c>
      <c r="CU13" s="312"/>
      <c r="CV13" s="313">
        <v>0</v>
      </c>
      <c r="CW13" s="169"/>
      <c r="CX13" s="313">
        <v>0</v>
      </c>
      <c r="CY13" s="84">
        <f>LARGE((F13,AB13,AD13,H13,J13,X13,Z13,L13,CL13,N13,P13,R13,T13,V13,AJ13,AL13,AF13,AH13,AN13,AP13,AR13,AT13,AZ13,BB13,BD13,BF13,BH13,BJ13,BL13,AV13,AX13,BN13,BP13,BR13,BT13,BV13,BX13,BZ13,CB13,CD13,CF13,CH13,CJ13,CN13,CP13,CR13,CT13,CV13,CX13),1)+LARGE((F13,CL13,AB13,AD13,H13,J13,X13,Z13,L13,N13,P13,R13,T13,V13,AJ13,AL13,AF13,AH13,AN13,AP13,AR13,AT13,AZ13,BB13,BD13,BF13,BH13,BJ13,BL13,AV13,AX13,BN13,BP13,BR13,BT13,BV13,BX13,BZ13,CB13,CD13,CF13,CH13,CJ13,CN13,AD13,AB13,CP13,CR13,CT13,CV13,CX13),2)+LARGE((F13,CL13,AB13,AD13,H13,J13,X13,Z13,L13,N13,P13,R13,T13,V13,AJ13,AL13,AF13,AH13,AN13,AP13,AR13,AT13,AZ13,BB13,BD13,BF13,BH13,BJ13,BL13,AV13,AX13,BN13,BP13,BR13,BT13,BV13,BX13,BZ13,CB13,CD13,CF13,CH13,CJ13,CN13,CP13,CR13,CT13,CV13,CX13),3)+LARGE((F13,CL13,AD13,AB13,H13,J13,X13,Z13,L13,N13,P13,R13,T13,V13,AJ13,AL13,AF13,AH13,AN13,AP13,AR13,AT13,AZ13,BB13,BD13,BF13,BH13,BJ13,BL13,AV13,AX13,BN13,BP13,BR13,BT13,BV13,BX13,BZ13,CB13,CD13,CF13,CN13,CP13,CH13,CJ13,CR13,CT13,CV13,CX13),4)+LARGE((F13,CL13,AB13,AD13,H13,J13,X13,Z13,L13,N13,P13,R13,T13,V13,AJ13,AL13,AF13,AH13,AN13,AP13,AR13,AT13,AZ13,BB13,BD13,BF13,BH13,BJ13,BL13,AV13,AX13,BN13,BP13,BR13,BT13,BV13,BX13,BZ13,CB13,CD13,CH13,CJ13,CF13,CN13,CP13,CR13,CT13,CV13,CX13),5)</f>
        <v>255.5</v>
      </c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83"/>
      <c r="GS13" s="83"/>
      <c r="GT13" s="83"/>
      <c r="GU13" s="83"/>
      <c r="GV13" s="83"/>
      <c r="GW13" s="83"/>
      <c r="GX13" s="83"/>
    </row>
    <row r="14" spans="1:269" s="16" customFormat="1" ht="15" customHeight="1" thickTop="1" thickBot="1" x14ac:dyDescent="0.3">
      <c r="A14" s="23"/>
      <c r="B14" s="87">
        <v>7</v>
      </c>
      <c r="C14" s="193" t="s">
        <v>132</v>
      </c>
      <c r="D14" s="194" t="s">
        <v>133</v>
      </c>
      <c r="E14" s="195">
        <v>2006</v>
      </c>
      <c r="F14" s="196" t="s">
        <v>73</v>
      </c>
      <c r="G14" s="100"/>
      <c r="H14" s="101"/>
      <c r="I14" s="110"/>
      <c r="J14" s="111"/>
      <c r="K14" s="104"/>
      <c r="L14" s="169"/>
      <c r="M14" s="119">
        <v>3</v>
      </c>
      <c r="N14" s="126">
        <f>(VLOOKUP(M14,multiple,2,FALSE))*$N$6</f>
        <v>210</v>
      </c>
      <c r="O14" s="104"/>
      <c r="P14" s="183"/>
      <c r="Q14" s="119"/>
      <c r="R14" s="111"/>
      <c r="S14" s="100"/>
      <c r="T14" s="101"/>
      <c r="U14" s="110"/>
      <c r="V14" s="111"/>
      <c r="W14" s="100"/>
      <c r="X14" s="101"/>
      <c r="Y14" s="110"/>
      <c r="Z14" s="111"/>
      <c r="AA14" s="106"/>
      <c r="AB14" s="107"/>
      <c r="AC14" s="117"/>
      <c r="AD14" s="118"/>
      <c r="AE14" s="106"/>
      <c r="AF14" s="107"/>
      <c r="AG14" s="117"/>
      <c r="AH14" s="118"/>
      <c r="AI14" s="106"/>
      <c r="AJ14" s="107"/>
      <c r="AK14" s="117"/>
      <c r="AL14" s="118"/>
      <c r="AM14" s="100"/>
      <c r="AN14" s="110"/>
      <c r="AO14" s="120"/>
      <c r="AP14" s="126"/>
      <c r="AQ14" s="106"/>
      <c r="AR14" s="117"/>
      <c r="AS14" s="117"/>
      <c r="AT14" s="125"/>
      <c r="AU14" s="105"/>
      <c r="AV14" s="101"/>
      <c r="AW14" s="120"/>
      <c r="AX14" s="111"/>
      <c r="AY14" s="105"/>
      <c r="AZ14" s="103"/>
      <c r="BA14" s="114"/>
      <c r="BB14" s="111"/>
      <c r="BC14" s="104"/>
      <c r="BD14" s="169"/>
      <c r="BE14" s="119"/>
      <c r="BF14" s="126"/>
      <c r="BG14" s="30"/>
      <c r="BH14" s="39"/>
      <c r="BI14" s="105"/>
      <c r="BJ14" s="103"/>
      <c r="BK14" s="121"/>
      <c r="BL14" s="111"/>
      <c r="BM14" s="105"/>
      <c r="BN14" s="101"/>
      <c r="BO14" s="113"/>
      <c r="BP14" s="108"/>
      <c r="BQ14" s="105"/>
      <c r="BR14" s="101"/>
      <c r="BS14" s="120"/>
      <c r="BT14" s="111"/>
      <c r="BU14" s="30"/>
      <c r="BV14" s="39"/>
      <c r="BW14" s="104"/>
      <c r="BX14" s="102"/>
      <c r="BY14" s="119"/>
      <c r="BZ14" s="108"/>
      <c r="CA14" s="30"/>
      <c r="CB14" s="39"/>
      <c r="CC14" s="104"/>
      <c r="CD14" s="102"/>
      <c r="CE14" s="119"/>
      <c r="CF14" s="108"/>
      <c r="CG14" s="116"/>
      <c r="CH14" s="130"/>
      <c r="CI14" s="137"/>
      <c r="CJ14" s="136"/>
      <c r="CK14" s="30"/>
      <c r="CL14" s="39"/>
      <c r="CM14" s="116"/>
      <c r="CN14" s="130"/>
      <c r="CO14" s="137"/>
      <c r="CP14" s="313">
        <v>0</v>
      </c>
      <c r="CQ14" s="312"/>
      <c r="CR14" s="313">
        <v>0</v>
      </c>
      <c r="CS14" s="169"/>
      <c r="CT14" s="313">
        <v>0</v>
      </c>
      <c r="CU14" s="312"/>
      <c r="CV14" s="313">
        <v>0</v>
      </c>
      <c r="CW14" s="169"/>
      <c r="CX14" s="313">
        <v>0</v>
      </c>
      <c r="CY14" s="84">
        <f>LARGE((F14,AB14,AD14,H14,J14,X14,Z14,L14,CL14,N14,P14,R14,T14,V14,AJ14,AL14,AF14,AH14,AN14,AP14,AR14,AT14,AZ14,BB14,BD14,BF14,BH14,BJ14,BL14,AV14,AX14,BN14,BP14,BR14,BT14,BV14,BX14,BZ14,CB14,CD14,CF14,CH14,CJ14,CN14,CP14,CR14,CT14,CV14,CX14),1)+LARGE((F14,CL14,AB14,AD14,H14,J14,X14,Z14,L14,N14,P14,R14,T14,V14,AJ14,AL14,AF14,AH14,AN14,AP14,AR14,AT14,AZ14,BB14,BD14,BF14,BH14,BJ14,BL14,AV14,AX14,BN14,BP14,BR14,BT14,BV14,BX14,BZ14,CB14,CD14,CF14,CH14,CJ14,CN14,AD14,AB14,CP14,CR14,CT14,CV14,CX14),2)+LARGE((F14,CL14,AB14,AD14,H14,J14,X14,Z14,L14,N14,P14,R14,T14,V14,AJ14,AL14,AF14,AH14,AN14,AP14,AR14,AT14,AZ14,BB14,BD14,BF14,BH14,BJ14,BL14,AV14,AX14,BN14,BP14,BR14,BT14,BV14,BX14,BZ14,CB14,CD14,CF14,CH14,CJ14,CN14,CP14,CR14,CT14,CV14,CX14),3)+LARGE((F14,CL14,AD14,AB14,H14,J14,X14,Z14,L14,N14,P14,R14,T14,V14,AJ14,AL14,AF14,AH14,AN14,AP14,AR14,AT14,AZ14,BB14,BD14,BF14,BH14,BJ14,BL14,AV14,AX14,BN14,BP14,BR14,BT14,BV14,BX14,BZ14,CB14,CD14,CF14,CN14,CP14,CH14,CJ14,CR14,CT14,CV14,CX14),4)+LARGE((F14,CL14,AB14,AD14,H14,J14,X14,Z14,L14,N14,P14,R14,T14,V14,AJ14,AL14,AF14,AH14,AN14,AP14,AR14,AT14,AZ14,BB14,BD14,BF14,BH14,BJ14,BL14,AV14,AX14,BN14,BP14,BR14,BT14,BV14,BX14,BZ14,CB14,CD14,CH14,CJ14,CF14,CN14,CP14,CR14,CT14,CV14,CX14),5)</f>
        <v>210</v>
      </c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83"/>
      <c r="GS14" s="83"/>
      <c r="GT14" s="83"/>
      <c r="GU14" s="83"/>
      <c r="GV14" s="83"/>
      <c r="GW14" s="83"/>
      <c r="GX14" s="83"/>
    </row>
    <row r="15" spans="1:269" s="72" customFormat="1" ht="15" customHeight="1" thickTop="1" thickBot="1" x14ac:dyDescent="0.3">
      <c r="A15" s="23"/>
      <c r="B15" s="89">
        <v>8</v>
      </c>
      <c r="C15" s="156" t="s">
        <v>137</v>
      </c>
      <c r="D15" s="157" t="s">
        <v>138</v>
      </c>
      <c r="E15" s="158">
        <v>2006</v>
      </c>
      <c r="F15" s="159" t="s">
        <v>10</v>
      </c>
      <c r="G15" s="100"/>
      <c r="H15" s="101"/>
      <c r="I15" s="110"/>
      <c r="J15" s="111"/>
      <c r="K15" s="104"/>
      <c r="L15" s="169"/>
      <c r="M15" s="119">
        <v>3</v>
      </c>
      <c r="N15" s="126">
        <f>(VLOOKUP(M15,multiple,2,FALSE))*$N$6</f>
        <v>210</v>
      </c>
      <c r="O15" s="104"/>
      <c r="P15" s="183"/>
      <c r="Q15" s="119"/>
      <c r="R15" s="111"/>
      <c r="S15" s="100"/>
      <c r="T15" s="101"/>
      <c r="U15" s="110"/>
      <c r="V15" s="111"/>
      <c r="W15" s="100"/>
      <c r="X15" s="101"/>
      <c r="Y15" s="110"/>
      <c r="Z15" s="111"/>
      <c r="AA15" s="106"/>
      <c r="AB15" s="107"/>
      <c r="AC15" s="117"/>
      <c r="AD15" s="118"/>
      <c r="AE15" s="106"/>
      <c r="AF15" s="107"/>
      <c r="AG15" s="117"/>
      <c r="AH15" s="118"/>
      <c r="AI15" s="106"/>
      <c r="AJ15" s="107"/>
      <c r="AK15" s="117"/>
      <c r="AL15" s="118"/>
      <c r="AM15" s="100"/>
      <c r="AN15" s="110"/>
      <c r="AO15" s="120"/>
      <c r="AP15" s="126"/>
      <c r="AQ15" s="106"/>
      <c r="AR15" s="117"/>
      <c r="AS15" s="117"/>
      <c r="AT15" s="125"/>
      <c r="AU15" s="105"/>
      <c r="AV15" s="101"/>
      <c r="AW15" s="120"/>
      <c r="AX15" s="111"/>
      <c r="AY15" s="105"/>
      <c r="AZ15" s="103"/>
      <c r="BA15" s="114"/>
      <c r="BB15" s="111"/>
      <c r="BC15" s="104"/>
      <c r="BD15" s="169"/>
      <c r="BE15" s="119"/>
      <c r="BF15" s="126"/>
      <c r="BG15" s="30"/>
      <c r="BH15" s="39"/>
      <c r="BI15" s="105"/>
      <c r="BJ15" s="101"/>
      <c r="BK15" s="120"/>
      <c r="BL15" s="111"/>
      <c r="BM15" s="105"/>
      <c r="BN15" s="101"/>
      <c r="BO15" s="113"/>
      <c r="BP15" s="108"/>
      <c r="BQ15" s="105"/>
      <c r="BR15" s="101"/>
      <c r="BS15" s="120"/>
      <c r="BT15" s="111"/>
      <c r="BU15" s="30"/>
      <c r="BV15" s="39"/>
      <c r="BW15" s="104"/>
      <c r="BX15" s="102"/>
      <c r="BY15" s="119"/>
      <c r="BZ15" s="108"/>
      <c r="CA15" s="30"/>
      <c r="CB15" s="39"/>
      <c r="CC15" s="104"/>
      <c r="CD15" s="102"/>
      <c r="CE15" s="119"/>
      <c r="CF15" s="108"/>
      <c r="CG15" s="116"/>
      <c r="CH15" s="130"/>
      <c r="CI15" s="137"/>
      <c r="CJ15" s="136"/>
      <c r="CK15" s="30"/>
      <c r="CL15" s="39"/>
      <c r="CM15" s="116"/>
      <c r="CN15" s="130"/>
      <c r="CO15" s="137"/>
      <c r="CP15" s="313">
        <v>0</v>
      </c>
      <c r="CQ15" s="312"/>
      <c r="CR15" s="313">
        <v>0</v>
      </c>
      <c r="CS15" s="169"/>
      <c r="CT15" s="313">
        <v>0</v>
      </c>
      <c r="CU15" s="312"/>
      <c r="CV15" s="313">
        <v>0</v>
      </c>
      <c r="CW15" s="169"/>
      <c r="CX15" s="313">
        <v>0</v>
      </c>
      <c r="CY15" s="84">
        <f>LARGE((F15,AB15,AD15,H15,J15,X15,Z15,L15,CL15,N15,P15,R15,T15,V15,AJ15,AL15,AF15,AH15,AN15,AP15,AR15,AT15,AZ15,BB15,BD15,BF15,BH15,BJ15,BL15,AV15,AX15,BN15,BP15,BR15,BT15,BV15,BX15,BZ15,CB15,CD15,CF15,CH15,CJ15,CN15,CP15,CR15,CT15,CV15,CX15),1)+LARGE((F15,CL15,AB15,AD15,H15,J15,X15,Z15,L15,N15,P15,R15,T15,V15,AJ15,AL15,AF15,AH15,AN15,AP15,AR15,AT15,AZ15,BB15,BD15,BF15,BH15,BJ15,BL15,AV15,AX15,BN15,BP15,BR15,BT15,BV15,BX15,BZ15,CB15,CD15,CF15,CH15,CJ15,CN15,AD15,AB15,CP15,CR15,CT15,CV15,CX15),2)+LARGE((F15,CL15,AB15,AD15,H15,J15,X15,Z15,L15,N15,P15,R15,T15,V15,AJ15,AL15,AF15,AH15,AN15,AP15,AR15,AT15,AZ15,BB15,BD15,BF15,BH15,BJ15,BL15,AV15,AX15,BN15,BP15,BR15,BT15,BV15,BX15,BZ15,CB15,CD15,CF15,CH15,CJ15,CN15,CP15,CR15,CT15,CV15,CX15),3)+LARGE((F15,CL15,AD15,AB15,H15,J15,X15,Z15,L15,N15,P15,R15,T15,V15,AJ15,AL15,AF15,AH15,AN15,AP15,AR15,AT15,AZ15,BB15,BD15,BF15,BH15,BJ15,BL15,AV15,AX15,BN15,BP15,BR15,BT15,BV15,BX15,BZ15,CB15,CD15,CF15,CN15,CP15,CH15,CJ15,CR15,CT15,CV15,CX15),4)+LARGE((F15,CL15,AB15,AD15,H15,J15,X15,Z15,L15,N15,P15,R15,T15,V15,AJ15,AL15,AF15,AH15,AN15,AP15,AR15,AT15,AZ15,BB15,BD15,BF15,BH15,BJ15,BL15,AV15,AX15,BN15,BP15,BR15,BT15,BV15,BX15,BZ15,CB15,CD15,CH15,CJ15,CF15,CN15,CP15,CR15,CT15,CV15,CX15),5)</f>
        <v>210</v>
      </c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83"/>
      <c r="GS15" s="83"/>
      <c r="GT15" s="83"/>
      <c r="GU15" s="83"/>
      <c r="GV15" s="83"/>
      <c r="GW15" s="83"/>
      <c r="GX15" s="83"/>
    </row>
    <row r="16" spans="1:269" s="16" customFormat="1" ht="15" customHeight="1" thickTop="1" thickBot="1" x14ac:dyDescent="0.3">
      <c r="A16" s="23"/>
      <c r="B16" s="88">
        <v>8</v>
      </c>
      <c r="C16" s="142" t="s">
        <v>62</v>
      </c>
      <c r="D16" s="143" t="s">
        <v>63</v>
      </c>
      <c r="E16" s="99">
        <v>2004</v>
      </c>
      <c r="F16" s="144" t="s">
        <v>64</v>
      </c>
      <c r="G16" s="100"/>
      <c r="H16" s="103"/>
      <c r="I16" s="114"/>
      <c r="J16" s="108"/>
      <c r="K16" s="104"/>
      <c r="L16" s="169"/>
      <c r="M16" s="119"/>
      <c r="N16" s="172"/>
      <c r="O16" s="104"/>
      <c r="P16" s="183"/>
      <c r="Q16" s="119"/>
      <c r="R16" s="185"/>
      <c r="S16" s="100">
        <v>6</v>
      </c>
      <c r="T16" s="101">
        <f>(VLOOKUP(S16,multiple,2,FALSE))*$T$6</f>
        <v>182.5</v>
      </c>
      <c r="U16" s="110"/>
      <c r="V16" s="111"/>
      <c r="W16" s="100"/>
      <c r="X16" s="101"/>
      <c r="Y16" s="110"/>
      <c r="Z16" s="111"/>
      <c r="AA16" s="106"/>
      <c r="AB16" s="107"/>
      <c r="AC16" s="117"/>
      <c r="AD16" s="108"/>
      <c r="AE16" s="106"/>
      <c r="AF16" s="107"/>
      <c r="AG16" s="117"/>
      <c r="AH16" s="111"/>
      <c r="AI16" s="106"/>
      <c r="AJ16" s="107"/>
      <c r="AK16" s="117"/>
      <c r="AL16" s="108"/>
      <c r="AM16" s="100"/>
      <c r="AN16" s="110"/>
      <c r="AO16" s="120"/>
      <c r="AP16" s="126"/>
      <c r="AQ16" s="106"/>
      <c r="AR16" s="117"/>
      <c r="AS16" s="117"/>
      <c r="AT16" s="176"/>
      <c r="AU16" s="105"/>
      <c r="AV16" s="101"/>
      <c r="AW16" s="120"/>
      <c r="AX16" s="111"/>
      <c r="AY16" s="105"/>
      <c r="AZ16" s="103"/>
      <c r="BA16" s="114"/>
      <c r="BB16" s="111"/>
      <c r="BC16" s="104"/>
      <c r="BD16" s="169"/>
      <c r="BE16" s="119"/>
      <c r="BF16" s="172"/>
      <c r="BG16" s="30"/>
      <c r="BH16" s="39"/>
      <c r="BI16" s="105"/>
      <c r="BJ16" s="101"/>
      <c r="BK16" s="120"/>
      <c r="BL16" s="111"/>
      <c r="BM16" s="105"/>
      <c r="BN16" s="101"/>
      <c r="BO16" s="113"/>
      <c r="BP16" s="108"/>
      <c r="BQ16" s="105"/>
      <c r="BR16" s="101"/>
      <c r="BS16" s="120"/>
      <c r="BT16" s="111"/>
      <c r="BU16" s="30"/>
      <c r="BV16" s="39"/>
      <c r="BW16" s="104"/>
      <c r="BX16" s="102"/>
      <c r="BY16" s="119"/>
      <c r="BZ16" s="111"/>
      <c r="CA16" s="30"/>
      <c r="CB16" s="39"/>
      <c r="CC16" s="104"/>
      <c r="CD16" s="102"/>
      <c r="CE16" s="119"/>
      <c r="CF16" s="111"/>
      <c r="CG16" s="116"/>
      <c r="CH16" s="130"/>
      <c r="CI16" s="137"/>
      <c r="CJ16" s="136"/>
      <c r="CK16" s="30"/>
      <c r="CL16" s="39"/>
      <c r="CM16" s="116"/>
      <c r="CN16" s="130"/>
      <c r="CO16" s="119"/>
      <c r="CP16" s="313">
        <v>0</v>
      </c>
      <c r="CQ16" s="312"/>
      <c r="CR16" s="313">
        <v>0</v>
      </c>
      <c r="CS16" s="169"/>
      <c r="CT16" s="313">
        <v>0</v>
      </c>
      <c r="CU16" s="312"/>
      <c r="CV16" s="313">
        <v>0</v>
      </c>
      <c r="CW16" s="169"/>
      <c r="CX16" s="313">
        <v>0</v>
      </c>
      <c r="CY16" s="84">
        <f>LARGE((F16,AB16,AD16,H16,J16,X16,Z16,L16,CL16,N16,P16,R16,T16,V16,AJ16,AL16,AF16,AH16,AN16,AP16,AR16,AT16,AZ16,BB16,BD16,BF16,BH16,BJ16,BL16,AV16,AX16,BN16,BP16,BR16,BT16,BV16,BX16,BZ16,CB16,CD16,CF16,CH16,CJ16,CN16,CP16,CR16,CT16,CV16,CX16),1)+LARGE((F16,CL16,AB16,AD16,H16,J16,X16,Z16,L16,N16,P16,R16,T16,V16,AJ16,AL16,AF16,AH16,AN16,AP16,AR16,AT16,AZ16,BB16,BD16,BF16,BH16,BJ16,BL16,AV16,AX16,BN16,BP16,BR16,BT16,BV16,BX16,BZ16,CB16,CD16,CF16,CH16,CJ16,CN16,AD16,AB16,CP16,CR16,CT16,CV16,CX16),2)+LARGE((F16,CL16,AB16,AD16,H16,J16,X16,Z16,L16,N16,P16,R16,T16,V16,AJ16,AL16,AF16,AH16,AN16,AP16,AR16,AT16,AZ16,BB16,BD16,BF16,BH16,BJ16,BL16,AV16,AX16,BN16,BP16,BR16,BT16,BV16,BX16,BZ16,CB16,CD16,CF16,CH16,CJ16,CN16,CP16,CR16,CT16,CV16,CX16),3)+LARGE((F16,CL16,AD16,AB16,H16,J16,X16,Z16,L16,N16,P16,R16,T16,V16,AJ16,AL16,AF16,AH16,AN16,AP16,AR16,AT16,AZ16,BB16,BD16,BF16,BH16,BJ16,BL16,AV16,AX16,BN16,BP16,BR16,BT16,BV16,BX16,BZ16,CB16,CD16,CF16,CN16,CP16,CH16,CJ16,CR16,CT16,CV16,CX16),4)+LARGE((F16,CL16,AB16,AD16,H16,J16,X16,Z16,L16,N16,P16,R16,T16,V16,AJ16,AL16,AF16,AH16,AN16,AP16,AR16,AT16,AZ16,BB16,BD16,BF16,BH16,BJ16,BL16,AV16,AX16,BN16,BP16,BR16,BT16,BV16,BX16,BZ16,CB16,CD16,CH16,CJ16,CF16,CN16,CP16,CR16,CT16,CV16,CX16),5)</f>
        <v>182.5</v>
      </c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83"/>
      <c r="GS16" s="83"/>
      <c r="GT16" s="83"/>
      <c r="GU16" s="83"/>
      <c r="GV16" s="83"/>
      <c r="GW16" s="83"/>
      <c r="GX16" s="83"/>
    </row>
    <row r="17" spans="1:206" s="72" customFormat="1" ht="15" customHeight="1" thickTop="1" thickBot="1" x14ac:dyDescent="0.3">
      <c r="A17" s="23"/>
      <c r="B17" s="88">
        <v>10</v>
      </c>
      <c r="C17" s="152" t="s">
        <v>86</v>
      </c>
      <c r="D17" s="153" t="s">
        <v>87</v>
      </c>
      <c r="E17" s="154">
        <v>2005</v>
      </c>
      <c r="F17" s="155" t="s">
        <v>14</v>
      </c>
      <c r="G17" s="100"/>
      <c r="H17" s="103"/>
      <c r="I17" s="114"/>
      <c r="J17" s="111"/>
      <c r="K17" s="104">
        <v>1</v>
      </c>
      <c r="L17" s="120">
        <f>(VLOOKUP(K17,multiple,2,FALSE))*$L$6</f>
        <v>180</v>
      </c>
      <c r="M17" s="119"/>
      <c r="N17" s="126"/>
      <c r="O17" s="104"/>
      <c r="P17" s="183"/>
      <c r="Q17" s="119"/>
      <c r="R17" s="111"/>
      <c r="S17" s="100"/>
      <c r="T17" s="101"/>
      <c r="U17" s="110"/>
      <c r="V17" s="111"/>
      <c r="W17" s="100"/>
      <c r="X17" s="103"/>
      <c r="Y17" s="114"/>
      <c r="Z17" s="111"/>
      <c r="AA17" s="106"/>
      <c r="AB17" s="107"/>
      <c r="AC17" s="117"/>
      <c r="AD17" s="118"/>
      <c r="AE17" s="106"/>
      <c r="AF17" s="107"/>
      <c r="AG17" s="117"/>
      <c r="AH17" s="111"/>
      <c r="AI17" s="106"/>
      <c r="AJ17" s="107"/>
      <c r="AK17" s="117"/>
      <c r="AL17" s="118"/>
      <c r="AM17" s="100"/>
      <c r="AN17" s="110"/>
      <c r="AO17" s="120"/>
      <c r="AP17" s="126"/>
      <c r="AQ17" s="106"/>
      <c r="AR17" s="117"/>
      <c r="AS17" s="117"/>
      <c r="AT17" s="176"/>
      <c r="AU17" s="105"/>
      <c r="AV17" s="101"/>
      <c r="AW17" s="120"/>
      <c r="AX17" s="111"/>
      <c r="AY17" s="105"/>
      <c r="AZ17" s="103"/>
      <c r="BA17" s="114"/>
      <c r="BB17" s="111"/>
      <c r="BC17" s="104"/>
      <c r="BD17" s="169"/>
      <c r="BE17" s="119"/>
      <c r="BF17" s="126"/>
      <c r="BG17" s="30"/>
      <c r="BH17" s="39"/>
      <c r="BI17" s="105"/>
      <c r="BJ17" s="101"/>
      <c r="BK17" s="120"/>
      <c r="BL17" s="111"/>
      <c r="BM17" s="105"/>
      <c r="BN17" s="101"/>
      <c r="BO17" s="112"/>
      <c r="BP17" s="109"/>
      <c r="BQ17" s="105"/>
      <c r="BR17" s="101"/>
      <c r="BS17" s="120"/>
      <c r="BT17" s="111"/>
      <c r="BU17" s="30"/>
      <c r="BV17" s="39"/>
      <c r="BW17" s="104"/>
      <c r="BX17" s="102"/>
      <c r="BY17" s="119"/>
      <c r="BZ17" s="108"/>
      <c r="CA17" s="30"/>
      <c r="CB17" s="39"/>
      <c r="CC17" s="104"/>
      <c r="CD17" s="102"/>
      <c r="CE17" s="119"/>
      <c r="CF17" s="111"/>
      <c r="CG17" s="116"/>
      <c r="CH17" s="130"/>
      <c r="CI17" s="137"/>
      <c r="CJ17" s="146"/>
      <c r="CK17" s="30"/>
      <c r="CL17" s="39"/>
      <c r="CM17" s="116"/>
      <c r="CN17" s="130"/>
      <c r="CO17" s="137"/>
      <c r="CP17" s="313">
        <v>0</v>
      </c>
      <c r="CQ17" s="312"/>
      <c r="CR17" s="313">
        <v>0</v>
      </c>
      <c r="CS17" s="169"/>
      <c r="CT17" s="313">
        <v>0</v>
      </c>
      <c r="CU17" s="312"/>
      <c r="CV17" s="313">
        <v>0</v>
      </c>
      <c r="CW17" s="169"/>
      <c r="CX17" s="313">
        <v>0</v>
      </c>
      <c r="CY17" s="84">
        <f>LARGE((F17,AB17,AD17,H17,J17,X17,Z17,L17,CL17,N17,P17,R17,T17,V17,AJ17,AL17,AF17,AH17,AN17,AP17,AR17,AT17,AZ17,BB17,BD17,BF17,BH17,BJ17,BL17,AV17,AX17,BN17,BP17,BR17,BT17,BV17,BX17,BZ17,CB17,CD17,CF17,CH17,CJ17,CN17,CP17,CR17,CT17,CV17,CX17),1)+LARGE((F17,CL17,AB17,AD17,H17,J17,X17,Z17,L17,N17,P17,R17,T17,V17,AJ17,AL17,AF17,AH17,AN17,AP17,AR17,AT17,AZ17,BB17,BD17,BF17,BH17,BJ17,BL17,AV17,AX17,BN17,BP17,BR17,BT17,BV17,BX17,BZ17,CB17,CD17,CF17,CH17,CJ17,CN17,AD17,AB17,CP17,CR17,CT17,CV17,CX17),2)+LARGE((F17,CL17,AB17,AD17,H17,J17,X17,Z17,L17,N17,P17,R17,T17,V17,AJ17,AL17,AF17,AH17,AN17,AP17,AR17,AT17,AZ17,BB17,BD17,BF17,BH17,BJ17,BL17,AV17,AX17,BN17,BP17,BR17,BT17,BV17,BX17,BZ17,CB17,CD17,CF17,CH17,CJ17,CN17,CP17,CR17,CT17,CV17,CX17),3)+LARGE((F17,CL17,AD17,AB17,H17,J17,X17,Z17,L17,N17,P17,R17,T17,V17,AJ17,AL17,AF17,AH17,AN17,AP17,AR17,AT17,AZ17,BB17,BD17,BF17,BH17,BJ17,BL17,AV17,AX17,BN17,BP17,BR17,BT17,BV17,BX17,BZ17,CB17,CD17,CF17,CN17,CP17,CH17,CJ17,CR17,CT17,CV17,CX17),4)+LARGE((F17,CL17,AB17,AD17,H17,J17,X17,Z17,L17,N17,P17,R17,T17,V17,AJ17,AL17,AF17,AH17,AN17,AP17,AR17,AT17,AZ17,BB17,BD17,BF17,BH17,BJ17,BL17,AV17,AX17,BN17,BP17,BR17,BT17,BV17,BX17,BZ17,CB17,CD17,CH17,CJ17,CF17,CN17,CP17,CR17,CT17,CV17,CX17),5)</f>
        <v>180</v>
      </c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83"/>
      <c r="GS17" s="83"/>
      <c r="GT17" s="83"/>
      <c r="GU17" s="83"/>
      <c r="GV17" s="83"/>
      <c r="GW17" s="83"/>
      <c r="GX17" s="83"/>
    </row>
    <row r="18" spans="1:206" s="16" customFormat="1" ht="15" customHeight="1" thickTop="1" thickBot="1" x14ac:dyDescent="0.3">
      <c r="A18" s="23"/>
      <c r="B18" s="88">
        <v>11</v>
      </c>
      <c r="C18" s="152" t="s">
        <v>154</v>
      </c>
      <c r="D18" s="153" t="s">
        <v>155</v>
      </c>
      <c r="E18" s="154">
        <v>2006</v>
      </c>
      <c r="F18" s="155"/>
      <c r="G18" s="100"/>
      <c r="H18" s="103"/>
      <c r="I18" s="114"/>
      <c r="J18" s="111"/>
      <c r="K18" s="104"/>
      <c r="L18" s="169"/>
      <c r="M18" s="119">
        <v>5</v>
      </c>
      <c r="N18" s="126">
        <f>(VLOOKUP(M18,multiple,2,FALSE))*$N$6</f>
        <v>165</v>
      </c>
      <c r="O18" s="104"/>
      <c r="P18" s="183"/>
      <c r="Q18" s="133"/>
      <c r="R18" s="185"/>
      <c r="S18" s="100"/>
      <c r="T18" s="101"/>
      <c r="U18" s="110"/>
      <c r="V18" s="111"/>
      <c r="W18" s="100"/>
      <c r="X18" s="103"/>
      <c r="Y18" s="114"/>
      <c r="Z18" s="111"/>
      <c r="AA18" s="106"/>
      <c r="AB18" s="107"/>
      <c r="AC18" s="117"/>
      <c r="AD18" s="118"/>
      <c r="AE18" s="106"/>
      <c r="AF18" s="107"/>
      <c r="AG18" s="117"/>
      <c r="AH18" s="118"/>
      <c r="AI18" s="106"/>
      <c r="AJ18" s="107"/>
      <c r="AK18" s="117"/>
      <c r="AL18" s="111"/>
      <c r="AM18" s="100"/>
      <c r="AN18" s="110"/>
      <c r="AO18" s="120"/>
      <c r="AP18" s="126"/>
      <c r="AQ18" s="106"/>
      <c r="AR18" s="117"/>
      <c r="AS18" s="117"/>
      <c r="AT18" s="176"/>
      <c r="AU18" s="105"/>
      <c r="AV18" s="101"/>
      <c r="AW18" s="120"/>
      <c r="AX18" s="111"/>
      <c r="AY18" s="105"/>
      <c r="AZ18" s="103"/>
      <c r="BA18" s="114"/>
      <c r="BB18" s="111"/>
      <c r="BC18" s="104"/>
      <c r="BD18" s="169"/>
      <c r="BE18" s="133"/>
      <c r="BF18" s="172"/>
      <c r="BG18" s="30"/>
      <c r="BH18" s="39"/>
      <c r="BI18" s="105"/>
      <c r="BJ18" s="101"/>
      <c r="BK18" s="120"/>
      <c r="BL18" s="111"/>
      <c r="BM18" s="105"/>
      <c r="BN18" s="101"/>
      <c r="BO18" s="112"/>
      <c r="BP18" s="109"/>
      <c r="BQ18" s="105"/>
      <c r="BR18" s="101"/>
      <c r="BS18" s="120"/>
      <c r="BT18" s="111"/>
      <c r="BU18" s="30"/>
      <c r="BV18" s="70"/>
      <c r="BW18" s="128"/>
      <c r="BX18" s="138"/>
      <c r="BY18" s="119"/>
      <c r="BZ18" s="108"/>
      <c r="CA18" s="30"/>
      <c r="CB18" s="39"/>
      <c r="CC18" s="104"/>
      <c r="CD18" s="102"/>
      <c r="CE18" s="119"/>
      <c r="CF18" s="108"/>
      <c r="CG18" s="116"/>
      <c r="CH18" s="130"/>
      <c r="CI18" s="135"/>
      <c r="CJ18" s="146"/>
      <c r="CK18" s="30"/>
      <c r="CL18" s="39"/>
      <c r="CM18" s="116"/>
      <c r="CN18" s="130"/>
      <c r="CO18" s="135"/>
      <c r="CP18" s="313">
        <v>0</v>
      </c>
      <c r="CQ18" s="312"/>
      <c r="CR18" s="313">
        <v>0</v>
      </c>
      <c r="CS18" s="169"/>
      <c r="CT18" s="313">
        <v>0</v>
      </c>
      <c r="CU18" s="312"/>
      <c r="CV18" s="313">
        <v>0</v>
      </c>
      <c r="CW18" s="169"/>
      <c r="CX18" s="313">
        <v>0</v>
      </c>
      <c r="CY18" s="84">
        <f>LARGE((F18,AB18,AD18,H18,J18,X18,Z18,L18,CL18,N18,P18,R18,T18,V18,AJ18,AL18,AF18,AH18,AN18,AP18,AR18,AT18,AZ18,BB18,BD18,BF18,BH18,BJ18,BL18,AV18,AX18,BN18,BP18,BR18,BT18,BV18,BX18,BZ18,CB18,CD18,CF18,CH18,CJ18,CN18,CP18,CR18,CT18,CV18,CX18),1)+LARGE((F18,CL18,AB18,AD18,H18,J18,X18,Z18,L18,N18,P18,R18,T18,V18,AJ18,AL18,AF18,AH18,AN18,AP18,AR18,AT18,AZ18,BB18,BD18,BF18,BH18,BJ18,BL18,AV18,AX18,BN18,BP18,BR18,BT18,BV18,BX18,BZ18,CB18,CD18,CF18,CH18,CJ18,CN18,AD18,AB18,CP18,CR18,CT18,CV18,CX18),2)+LARGE((F18,CL18,AB18,AD18,H18,J18,X18,Z18,L18,N18,P18,R18,T18,V18,AJ18,AL18,AF18,AH18,AN18,AP18,AR18,AT18,AZ18,BB18,BD18,BF18,BH18,BJ18,BL18,AV18,AX18,BN18,BP18,BR18,BT18,BV18,BX18,BZ18,CB18,CD18,CF18,CH18,CJ18,CN18,CP18,CR18,CT18,CV18,CX18),3)+LARGE((F18,CL18,AD18,AB18,H18,J18,X18,Z18,L18,N18,P18,R18,T18,V18,AJ18,AL18,AF18,AH18,AN18,AP18,AR18,AT18,AZ18,BB18,BD18,BF18,BH18,BJ18,BL18,AV18,AX18,BN18,BP18,BR18,BT18,BV18,BX18,BZ18,CB18,CD18,CF18,CN18,CP18,CH18,CJ18,CR18,CT18,CV18,CX18),4)+LARGE((F18,CL18,AB18,AD18,H18,J18,X18,Z18,L18,N18,P18,R18,T18,V18,AJ18,AL18,AF18,AH18,AN18,AP18,AR18,AT18,AZ18,BB18,BD18,BF18,BH18,BJ18,BL18,AV18,AX18,BN18,BP18,BR18,BT18,BV18,BX18,BZ18,CB18,CD18,CH18,CJ18,CF18,CN18,CP18,CR18,CT18,CV18,CX18),5)</f>
        <v>165</v>
      </c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83"/>
      <c r="GS18" s="83"/>
      <c r="GT18" s="83"/>
      <c r="GU18" s="83"/>
      <c r="GV18" s="83"/>
      <c r="GW18" s="83"/>
      <c r="GX18" s="83"/>
    </row>
    <row r="19" spans="1:206" s="16" customFormat="1" ht="15" customHeight="1" thickTop="1" thickBot="1" x14ac:dyDescent="0.3">
      <c r="A19" s="77"/>
      <c r="B19" s="91">
        <v>12</v>
      </c>
      <c r="C19" s="142" t="s">
        <v>39</v>
      </c>
      <c r="D19" s="143" t="s">
        <v>15</v>
      </c>
      <c r="E19" s="99">
        <v>2004</v>
      </c>
      <c r="F19" s="144" t="s">
        <v>54</v>
      </c>
      <c r="G19" s="100"/>
      <c r="H19" s="103"/>
      <c r="I19" s="114"/>
      <c r="J19" s="111"/>
      <c r="K19" s="104">
        <v>2</v>
      </c>
      <c r="L19" s="120">
        <f>(VLOOKUP(K19,multiple,2,FALSE))*$L$6</f>
        <v>153</v>
      </c>
      <c r="M19" s="132"/>
      <c r="N19" s="172"/>
      <c r="O19" s="104"/>
      <c r="P19" s="183"/>
      <c r="Q19" s="132"/>
      <c r="R19" s="185"/>
      <c r="S19" s="100"/>
      <c r="T19" s="150"/>
      <c r="U19" s="110"/>
      <c r="V19" s="111"/>
      <c r="W19" s="100"/>
      <c r="X19" s="103"/>
      <c r="Y19" s="114"/>
      <c r="Z19" s="111"/>
      <c r="AA19" s="106"/>
      <c r="AB19" s="107"/>
      <c r="AC19" s="117"/>
      <c r="AD19" s="118"/>
      <c r="AE19" s="106"/>
      <c r="AF19" s="107"/>
      <c r="AG19" s="117"/>
      <c r="AH19" s="108"/>
      <c r="AI19" s="106"/>
      <c r="AJ19" s="107"/>
      <c r="AK19" s="117"/>
      <c r="AL19" s="111"/>
      <c r="AM19" s="100"/>
      <c r="AN19" s="120"/>
      <c r="AO19" s="120"/>
      <c r="AP19" s="126"/>
      <c r="AQ19" s="106"/>
      <c r="AR19" s="117"/>
      <c r="AS19" s="117"/>
      <c r="AT19" s="176"/>
      <c r="AU19" s="105"/>
      <c r="AV19" s="101"/>
      <c r="AW19" s="120"/>
      <c r="AX19" s="111"/>
      <c r="AY19" s="105"/>
      <c r="AZ19" s="101"/>
      <c r="BA19" s="110"/>
      <c r="BB19" s="111"/>
      <c r="BC19" s="104"/>
      <c r="BD19" s="169"/>
      <c r="BE19" s="132"/>
      <c r="BF19" s="172"/>
      <c r="BG19" s="30"/>
      <c r="BH19" s="39"/>
      <c r="BI19" s="105"/>
      <c r="BJ19" s="101"/>
      <c r="BK19" s="120"/>
      <c r="BL19" s="111"/>
      <c r="BM19" s="105"/>
      <c r="BN19" s="101"/>
      <c r="BO19" s="112"/>
      <c r="BP19" s="109"/>
      <c r="BQ19" s="105"/>
      <c r="BR19" s="103"/>
      <c r="BS19" s="120"/>
      <c r="BT19" s="111"/>
      <c r="BU19" s="30"/>
      <c r="BV19" s="70"/>
      <c r="BW19" s="104"/>
      <c r="BX19" s="138"/>
      <c r="BY19" s="119"/>
      <c r="BZ19" s="111"/>
      <c r="CA19" s="30"/>
      <c r="CB19" s="39"/>
      <c r="CC19" s="104"/>
      <c r="CD19" s="102"/>
      <c r="CE19" s="119"/>
      <c r="CF19" s="108"/>
      <c r="CG19" s="115"/>
      <c r="CH19" s="129"/>
      <c r="CI19" s="134"/>
      <c r="CJ19" s="123"/>
      <c r="CK19" s="30"/>
      <c r="CL19" s="39"/>
      <c r="CM19" s="115"/>
      <c r="CN19" s="129"/>
      <c r="CO19" s="134"/>
      <c r="CP19" s="313">
        <v>0</v>
      </c>
      <c r="CQ19" s="312"/>
      <c r="CR19" s="313">
        <v>0</v>
      </c>
      <c r="CS19" s="169"/>
      <c r="CT19" s="313">
        <v>0</v>
      </c>
      <c r="CU19" s="312"/>
      <c r="CV19" s="313">
        <v>0</v>
      </c>
      <c r="CW19" s="169"/>
      <c r="CX19" s="313">
        <v>0</v>
      </c>
      <c r="CY19" s="84">
        <f>LARGE((F19,AB19,AD19,H19,J19,X19,Z19,L19,CL19,N19,P19,R19,T19,V19,AJ19,AL19,AF19,AH19,AN19,AP19,AR19,AT19,AZ19,BB19,BD19,BF19,BH19,BJ19,BL19,AV19,AX19,BN19,BP19,BR19,BT19,BV19,BX19,BZ19,CB19,CD19,CF19,CH19,CJ19,CN19,CP19,CR19,CT19,CV19,CX19),1)+LARGE((F19,CL19,AB19,AD19,H19,J19,X19,Z19,L19,N19,P19,R19,T19,V19,AJ19,AL19,AF19,AH19,AN19,AP19,AR19,AT19,AZ19,BB19,BD19,BF19,BH19,BJ19,BL19,AV19,AX19,BN19,BP19,BR19,BT19,BV19,BX19,BZ19,CB19,CD19,CF19,CH19,CJ19,CN19,AD19,AB19,CP19,CR19,CT19,CV19,CX19),2)+LARGE((F19,CL19,AB19,AD19,H19,J19,X19,Z19,L19,N19,P19,R19,T19,V19,AJ19,AL19,AF19,AH19,AN19,AP19,AR19,AT19,AZ19,BB19,BD19,BF19,BH19,BJ19,BL19,AV19,AX19,BN19,BP19,BR19,BT19,BV19,BX19,BZ19,CB19,CD19,CF19,CH19,CJ19,CN19,CP19,CR19,CT19,CV19,CX19),3)+LARGE((F19,CL19,AD19,AB19,H19,J19,X19,Z19,L19,N19,P19,R19,T19,V19,AJ19,AL19,AF19,AH19,AN19,AP19,AR19,AT19,AZ19,BB19,BD19,BF19,BH19,BJ19,BL19,AV19,AX19,BN19,BP19,BR19,BT19,BV19,BX19,BZ19,CB19,CD19,CF19,CN19,CP19,CH19,CJ19,CR19,CT19,CV19,CX19),4)+LARGE((F19,CL19,AB19,AD19,H19,J19,X19,Z19,L19,N19,P19,R19,T19,V19,AJ19,AL19,AF19,AH19,AN19,AP19,AR19,AT19,AZ19,BB19,BD19,BF19,BH19,BJ19,BL19,AV19,AX19,BN19,BP19,BR19,BT19,BV19,BX19,BZ19,CB19,CD19,CH19,CJ19,CF19,CN19,CP19,CR19,CT19,CV19,CX19),5)</f>
        <v>153</v>
      </c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83"/>
      <c r="GS19" s="83"/>
      <c r="GT19" s="83"/>
      <c r="GU19" s="83"/>
      <c r="GV19" s="83"/>
      <c r="GW19" s="83"/>
      <c r="GX19" s="83"/>
    </row>
    <row r="20" spans="1:206" s="16" customFormat="1" ht="15" customHeight="1" thickTop="1" thickBot="1" x14ac:dyDescent="0.3">
      <c r="A20" s="90"/>
      <c r="B20" s="89">
        <v>13</v>
      </c>
      <c r="C20" s="156" t="s">
        <v>180</v>
      </c>
      <c r="D20" s="157" t="s">
        <v>181</v>
      </c>
      <c r="E20" s="158">
        <v>2006</v>
      </c>
      <c r="F20" s="159" t="s">
        <v>24</v>
      </c>
      <c r="G20" s="100"/>
      <c r="H20" s="101"/>
      <c r="I20" s="110"/>
      <c r="J20" s="111"/>
      <c r="K20" s="104"/>
      <c r="L20" s="169"/>
      <c r="M20" s="119"/>
      <c r="N20" s="172"/>
      <c r="O20" s="104"/>
      <c r="P20" s="183"/>
      <c r="Q20" s="119"/>
      <c r="R20" s="111"/>
      <c r="S20" s="100"/>
      <c r="T20" s="101"/>
      <c r="U20" s="110">
        <v>6</v>
      </c>
      <c r="V20" s="111">
        <f>(VLOOKUP(U20,multiple,2,FALSE))*$V$6</f>
        <v>152.5</v>
      </c>
      <c r="W20" s="100"/>
      <c r="X20" s="103"/>
      <c r="Y20" s="114"/>
      <c r="Z20" s="111"/>
      <c r="AA20" s="106"/>
      <c r="AB20" s="107"/>
      <c r="AC20" s="117"/>
      <c r="AD20" s="118"/>
      <c r="AE20" s="106"/>
      <c r="AF20" s="107"/>
      <c r="AG20" s="117"/>
      <c r="AH20" s="118"/>
      <c r="AI20" s="106"/>
      <c r="AJ20" s="107"/>
      <c r="AK20" s="117"/>
      <c r="AL20" s="118"/>
      <c r="AM20" s="100"/>
      <c r="AN20" s="110"/>
      <c r="AO20" s="120"/>
      <c r="AP20" s="126"/>
      <c r="AQ20" s="106"/>
      <c r="AR20" s="117"/>
      <c r="AS20" s="117"/>
      <c r="AT20" s="176"/>
      <c r="AU20" s="105"/>
      <c r="AV20" s="101"/>
      <c r="AW20" s="120"/>
      <c r="AX20" s="111"/>
      <c r="AY20" s="105"/>
      <c r="AZ20" s="101"/>
      <c r="BA20" s="110"/>
      <c r="BB20" s="111"/>
      <c r="BC20" s="104"/>
      <c r="BD20" s="169"/>
      <c r="BE20" s="119"/>
      <c r="BF20" s="172"/>
      <c r="BG20" s="30"/>
      <c r="BH20" s="39"/>
      <c r="BI20" s="105"/>
      <c r="BJ20" s="101"/>
      <c r="BK20" s="120"/>
      <c r="BL20" s="111"/>
      <c r="BM20" s="105"/>
      <c r="BN20" s="101"/>
      <c r="BO20" s="113"/>
      <c r="BP20" s="108"/>
      <c r="BQ20" s="105"/>
      <c r="BR20" s="101"/>
      <c r="BS20" s="120"/>
      <c r="BT20" s="111"/>
      <c r="BU20" s="30"/>
      <c r="BV20" s="39"/>
      <c r="BW20" s="104"/>
      <c r="BX20" s="102"/>
      <c r="BY20" s="119"/>
      <c r="BZ20" s="108"/>
      <c r="CA20" s="30"/>
      <c r="CB20" s="39"/>
      <c r="CC20" s="104"/>
      <c r="CD20" s="102"/>
      <c r="CE20" s="119"/>
      <c r="CF20" s="108"/>
      <c r="CG20" s="116"/>
      <c r="CH20" s="130"/>
      <c r="CI20" s="137"/>
      <c r="CJ20" s="136"/>
      <c r="CK20" s="30"/>
      <c r="CL20" s="39"/>
      <c r="CM20" s="116"/>
      <c r="CN20" s="130"/>
      <c r="CO20" s="137"/>
      <c r="CP20" s="313">
        <v>0</v>
      </c>
      <c r="CQ20" s="312"/>
      <c r="CR20" s="313">
        <v>0</v>
      </c>
      <c r="CS20" s="169"/>
      <c r="CT20" s="313">
        <v>0</v>
      </c>
      <c r="CU20" s="312"/>
      <c r="CV20" s="313">
        <v>0</v>
      </c>
      <c r="CW20" s="169"/>
      <c r="CX20" s="313">
        <v>0</v>
      </c>
      <c r="CY20" s="84">
        <f>LARGE((F20,AB20,AD20,H20,J20,X20,Z20,L20,CL20,N20,P20,R20,T20,V20,AJ20,AL20,AF20,AH20,AN20,AP20,AR20,AT20,AZ20,BB20,BD20,BF20,BH20,BJ20,BL20,AV20,AX20,BN20,BP20,BR20,BT20,BV20,BX20,BZ20,CB20,CD20,CF20,CH20,CJ20,CN20,CP20,CR20,CT20,CV20,CX20),1)+LARGE((F20,CL20,AB20,AD20,H20,J20,X20,Z20,L20,N20,P20,R20,T20,V20,AJ20,AL20,AF20,AH20,AN20,AP20,AR20,AT20,AZ20,BB20,BD20,BF20,BH20,BJ20,BL20,AV20,AX20,BN20,BP20,BR20,BT20,BV20,BX20,BZ20,CB20,CD20,CF20,CH20,CJ20,CN20,AD20,AB20,CP20,CR20,CT20,CV20,CX20),2)+LARGE((F20,CL20,AB20,AD20,H20,J20,X20,Z20,L20,N20,P20,R20,T20,V20,AJ20,AL20,AF20,AH20,AN20,AP20,AR20,AT20,AZ20,BB20,BD20,BF20,BH20,BJ20,BL20,AV20,AX20,BN20,BP20,BR20,BT20,BV20,BX20,BZ20,CB20,CD20,CF20,CH20,CJ20,CN20,CP20,CR20,CT20,CV20,CX20),3)+LARGE((F20,CL20,AD20,AB20,H20,J20,X20,Z20,L20,N20,P20,R20,T20,V20,AJ20,AL20,AF20,AH20,AN20,AP20,AR20,AT20,AZ20,BB20,BD20,BF20,BH20,BJ20,BL20,AV20,AX20,BN20,BP20,BR20,BT20,BV20,BX20,BZ20,CB20,CD20,CF20,CN20,CP20,CH20,CJ20,CR20,CT20,CV20,CX20),4)+LARGE((F20,CL20,AB20,AD20,H20,J20,X20,Z20,L20,N20,P20,R20,T20,V20,AJ20,AL20,AF20,AH20,AN20,AP20,AR20,AT20,AZ20,BB20,BD20,BF20,BH20,BJ20,BL20,AV20,AX20,BN20,BP20,BR20,BT20,BV20,BX20,BZ20,CB20,CD20,CH20,CJ20,CF20,CN20,CP20,CR20,CT20,CV20,CX20),5)</f>
        <v>152.5</v>
      </c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83"/>
      <c r="GS20" s="83"/>
      <c r="GT20" s="83"/>
      <c r="GU20" s="83"/>
      <c r="GV20" s="83"/>
      <c r="GW20" s="83"/>
      <c r="GX20" s="83"/>
    </row>
    <row r="21" spans="1:206" s="72" customFormat="1" ht="15" customHeight="1" thickTop="1" thickBot="1" x14ac:dyDescent="0.3">
      <c r="A21" s="23"/>
      <c r="B21" s="89">
        <v>14</v>
      </c>
      <c r="C21" s="156" t="s">
        <v>80</v>
      </c>
      <c r="D21" s="157" t="s">
        <v>134</v>
      </c>
      <c r="E21" s="158">
        <v>2006</v>
      </c>
      <c r="F21" s="159" t="s">
        <v>11</v>
      </c>
      <c r="G21" s="100"/>
      <c r="H21" s="101"/>
      <c r="I21" s="110"/>
      <c r="J21" s="111"/>
      <c r="K21" s="104"/>
      <c r="L21" s="145"/>
      <c r="M21" s="119">
        <v>6</v>
      </c>
      <c r="N21" s="126">
        <f>(VLOOKUP(M21,multiple,2,FALSE))*$N$6</f>
        <v>150</v>
      </c>
      <c r="O21" s="104"/>
      <c r="P21" s="183"/>
      <c r="Q21" s="119"/>
      <c r="R21" s="111"/>
      <c r="S21" s="100"/>
      <c r="T21" s="101"/>
      <c r="U21" s="110"/>
      <c r="V21" s="111"/>
      <c r="W21" s="100"/>
      <c r="X21" s="103"/>
      <c r="Y21" s="114"/>
      <c r="Z21" s="111"/>
      <c r="AA21" s="106"/>
      <c r="AB21" s="107"/>
      <c r="AC21" s="117"/>
      <c r="AD21" s="118"/>
      <c r="AE21" s="106"/>
      <c r="AF21" s="107"/>
      <c r="AG21" s="117"/>
      <c r="AH21" s="118"/>
      <c r="AI21" s="106"/>
      <c r="AJ21" s="107"/>
      <c r="AK21" s="117"/>
      <c r="AL21" s="118"/>
      <c r="AM21" s="100"/>
      <c r="AN21" s="110"/>
      <c r="AO21" s="120"/>
      <c r="AP21" s="126"/>
      <c r="AQ21" s="106"/>
      <c r="AR21" s="117"/>
      <c r="AS21" s="117"/>
      <c r="AT21" s="125"/>
      <c r="AU21" s="105"/>
      <c r="AV21" s="101"/>
      <c r="AW21" s="120"/>
      <c r="AX21" s="111"/>
      <c r="AY21" s="105"/>
      <c r="AZ21" s="103"/>
      <c r="BA21" s="114"/>
      <c r="BB21" s="111"/>
      <c r="BC21" s="104"/>
      <c r="BD21" s="169"/>
      <c r="BE21" s="119"/>
      <c r="BF21" s="126"/>
      <c r="BG21" s="30"/>
      <c r="BH21" s="39"/>
      <c r="BI21" s="105"/>
      <c r="BJ21" s="101"/>
      <c r="BK21" s="120"/>
      <c r="BL21" s="111"/>
      <c r="BM21" s="105"/>
      <c r="BN21" s="101"/>
      <c r="BO21" s="113"/>
      <c r="BP21" s="108"/>
      <c r="BQ21" s="105"/>
      <c r="BR21" s="101"/>
      <c r="BS21" s="120"/>
      <c r="BT21" s="111"/>
      <c r="BU21" s="30"/>
      <c r="BV21" s="39"/>
      <c r="BW21" s="104"/>
      <c r="BX21" s="102"/>
      <c r="BY21" s="119"/>
      <c r="BZ21" s="108"/>
      <c r="CA21" s="30"/>
      <c r="CB21" s="39"/>
      <c r="CC21" s="104"/>
      <c r="CD21" s="102"/>
      <c r="CE21" s="119"/>
      <c r="CF21" s="108"/>
      <c r="CG21" s="116"/>
      <c r="CH21" s="130"/>
      <c r="CI21" s="137"/>
      <c r="CJ21" s="136"/>
      <c r="CK21" s="30"/>
      <c r="CL21" s="39"/>
      <c r="CM21" s="116"/>
      <c r="CN21" s="130"/>
      <c r="CO21" s="137"/>
      <c r="CP21" s="313">
        <v>0</v>
      </c>
      <c r="CQ21" s="312"/>
      <c r="CR21" s="313">
        <v>0</v>
      </c>
      <c r="CS21" s="169"/>
      <c r="CT21" s="313">
        <v>0</v>
      </c>
      <c r="CU21" s="312"/>
      <c r="CV21" s="313">
        <v>0</v>
      </c>
      <c r="CW21" s="169"/>
      <c r="CX21" s="313">
        <v>0</v>
      </c>
      <c r="CY21" s="84">
        <f>LARGE((F21,AB21,AD21,H21,J21,X21,Z21,L21,CL21,N21,P21,R21,T21,V21,AJ21,AL21,AF21,AH21,AN21,AP21,AR21,AT21,AZ21,BB21,BD21,BF21,BH21,BJ21,BL21,AV21,AX21,BN21,BP21,BR21,BT21,BV21,BX21,BZ21,CB21,CD21,CF21,CH21,CJ21,CN21,CP21,CR21,CT21,CV21,CX21),1)+LARGE((F21,CL21,AB21,AD21,H21,J21,X21,Z21,L21,N21,P21,R21,T21,V21,AJ21,AL21,AF21,AH21,AN21,AP21,AR21,AT21,AZ21,BB21,BD21,BF21,BH21,BJ21,BL21,AV21,AX21,BN21,BP21,BR21,BT21,BV21,BX21,BZ21,CB21,CD21,CF21,CH21,CJ21,CN21,AD21,AB21,CP21,CR21,CT21,CV21,CX21),2)+LARGE((F21,CL21,AB21,AD21,H21,J21,X21,Z21,L21,N21,P21,R21,T21,V21,AJ21,AL21,AF21,AH21,AN21,AP21,AR21,AT21,AZ21,BB21,BD21,BF21,BH21,BJ21,BL21,AV21,AX21,BN21,BP21,BR21,BT21,BV21,BX21,BZ21,CB21,CD21,CF21,CH21,CJ21,CN21,CP21,CR21,CT21,CV21,CX21),3)+LARGE((F21,CL21,AD21,AB21,H21,J21,X21,Z21,L21,N21,P21,R21,T21,V21,AJ21,AL21,AF21,AH21,AN21,AP21,AR21,AT21,AZ21,BB21,BD21,BF21,BH21,BJ21,BL21,AV21,AX21,BN21,BP21,BR21,BT21,BV21,BX21,BZ21,CB21,CD21,CF21,CN21,CP21,CH21,CJ21,CR21,CT21,CV21,CX21),4)+LARGE((F21,CL21,AB21,AD21,H21,J21,X21,Z21,L21,N21,P21,R21,T21,V21,AJ21,AL21,AF21,AH21,AN21,AP21,AR21,AT21,AZ21,BB21,BD21,BF21,BH21,BJ21,BL21,AV21,AX21,BN21,BP21,BR21,BT21,BV21,BX21,BZ21,CB21,CD21,CH21,CJ21,CF21,CN21,CP21,CR21,CT21,CV21,CX21),5)</f>
        <v>150</v>
      </c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83"/>
      <c r="GS21" s="83"/>
      <c r="GT21" s="83"/>
      <c r="GU21" s="83"/>
      <c r="GV21" s="83"/>
      <c r="GW21" s="83"/>
      <c r="GX21" s="83"/>
    </row>
    <row r="22" spans="1:206" s="72" customFormat="1" ht="15" customHeight="1" thickTop="1" thickBot="1" x14ac:dyDescent="0.3">
      <c r="A22" s="23"/>
      <c r="B22" s="89">
        <v>15</v>
      </c>
      <c r="C22" s="156" t="s">
        <v>86</v>
      </c>
      <c r="D22" s="157" t="s">
        <v>125</v>
      </c>
      <c r="E22" s="158">
        <v>2006</v>
      </c>
      <c r="F22" s="159" t="s">
        <v>31</v>
      </c>
      <c r="G22" s="442"/>
      <c r="H22" s="102"/>
      <c r="I22" s="113">
        <v>1</v>
      </c>
      <c r="J22" s="108">
        <f>(VLOOKUP(I22,multiple,2,FALSE))*$J$6</f>
        <v>145</v>
      </c>
      <c r="K22" s="104"/>
      <c r="L22" s="108"/>
      <c r="M22" s="119"/>
      <c r="N22" s="125"/>
      <c r="O22" s="104"/>
      <c r="P22" s="456"/>
      <c r="Q22" s="119"/>
      <c r="R22" s="108"/>
      <c r="S22" s="442"/>
      <c r="T22" s="102"/>
      <c r="U22" s="113"/>
      <c r="V22" s="108"/>
      <c r="W22" s="442"/>
      <c r="X22" s="102"/>
      <c r="Y22" s="113"/>
      <c r="Z22" s="108"/>
      <c r="AA22" s="443"/>
      <c r="AB22" s="444"/>
      <c r="AC22" s="445"/>
      <c r="AD22" s="108"/>
      <c r="AE22" s="443"/>
      <c r="AF22" s="444"/>
      <c r="AG22" s="445"/>
      <c r="AH22" s="446"/>
      <c r="AI22" s="443"/>
      <c r="AJ22" s="444"/>
      <c r="AK22" s="445"/>
      <c r="AL22" s="446"/>
      <c r="AM22" s="442"/>
      <c r="AN22" s="113"/>
      <c r="AO22" s="119"/>
      <c r="AP22" s="125"/>
      <c r="AQ22" s="443"/>
      <c r="AR22" s="119"/>
      <c r="AS22" s="445"/>
      <c r="AT22" s="447"/>
      <c r="AU22" s="104"/>
      <c r="AV22" s="102"/>
      <c r="AW22" s="119"/>
      <c r="AX22" s="108"/>
      <c r="AY22" s="104"/>
      <c r="AZ22" s="456"/>
      <c r="BA22" s="168"/>
      <c r="BB22" s="108"/>
      <c r="BC22" s="104"/>
      <c r="BD22" s="457"/>
      <c r="BE22" s="119"/>
      <c r="BF22" s="125"/>
      <c r="BG22" s="448"/>
      <c r="BH22" s="449"/>
      <c r="BI22" s="104"/>
      <c r="BJ22" s="102"/>
      <c r="BK22" s="119"/>
      <c r="BL22" s="108"/>
      <c r="BM22" s="104"/>
      <c r="BN22" s="102"/>
      <c r="BO22" s="113"/>
      <c r="BP22" s="108"/>
      <c r="BQ22" s="104"/>
      <c r="BR22" s="102"/>
      <c r="BS22" s="119"/>
      <c r="BT22" s="108"/>
      <c r="BU22" s="448"/>
      <c r="BV22" s="449"/>
      <c r="BW22" s="104"/>
      <c r="BX22" s="102"/>
      <c r="BY22" s="119"/>
      <c r="BZ22" s="108"/>
      <c r="CA22" s="448"/>
      <c r="CB22" s="449"/>
      <c r="CC22" s="104"/>
      <c r="CD22" s="102"/>
      <c r="CE22" s="119"/>
      <c r="CF22" s="108"/>
      <c r="CG22" s="115"/>
      <c r="CH22" s="129"/>
      <c r="CI22" s="134"/>
      <c r="CJ22" s="123"/>
      <c r="CK22" s="448"/>
      <c r="CL22" s="449"/>
      <c r="CM22" s="115"/>
      <c r="CN22" s="129"/>
      <c r="CO22" s="134"/>
      <c r="CP22" s="313">
        <v>0</v>
      </c>
      <c r="CQ22" s="312"/>
      <c r="CR22" s="313">
        <v>0</v>
      </c>
      <c r="CS22" s="450"/>
      <c r="CT22" s="313">
        <v>0</v>
      </c>
      <c r="CU22" s="312"/>
      <c r="CV22" s="313">
        <v>0</v>
      </c>
      <c r="CW22" s="450"/>
      <c r="CX22" s="313">
        <v>0</v>
      </c>
      <c r="CY22" s="84">
        <f>LARGE((F22,AB22,AD22,H22,J22,X22,Z22,L22,CL22,N22,P22,R22,T22,V22,AJ22,AL22,AF22,AH22,AN22,AP22,AR22,AT22,AZ22,BB22,BD22,BF22,BH22,BJ22,BL22,AV22,AX22,BN22,BP22,BR22,BT22,BV22,BX22,BZ22,CB22,CD22,CF22,CH22,CJ22,CN22,CP22,CR22,CT22,CV22,CX22),1)+LARGE((F22,CL22,AB22,AD22,H22,J22,X22,Z22,L22,N22,P22,R22,T22,V22,AJ22,AL22,AF22,AH22,AN22,AP22,AR22,AT22,AZ22,BB22,BD22,BF22,BH22,BJ22,BL22,AV22,AX22,BN22,BP22,BR22,BT22,BV22,BX22,BZ22,CB22,CD22,CF22,CH22,CJ22,CN22,AD22,AB22,CP22,CR22,CT22,CV22,CX22),2)+LARGE((F22,CL22,AB22,AD22,H22,J22,X22,Z22,L22,N22,P22,R22,T22,V22,AJ22,AL22,AF22,AH22,AN22,AP22,AR22,AT22,AZ22,BB22,BD22,BF22,BH22,BJ22,BL22,AV22,AX22,BN22,BP22,BR22,BT22,BV22,BX22,BZ22,CB22,CD22,CF22,CH22,CJ22,CN22,CP22,CR22,CT22,CV22,CX22),3)+LARGE((F22,CL22,AD22,AB22,H22,J22,X22,Z22,L22,N22,P22,R22,T22,V22,AJ22,AL22,AF22,AH22,AN22,AP22,AR22,AT22,AZ22,BB22,BD22,BF22,BH22,BJ22,BL22,AV22,AX22,BN22,BP22,BR22,BT22,BV22,BX22,BZ22,CB22,CD22,CF22,CN22,CP22,CH22,CJ22,CR22,CT22,CV22,CX22),4)+LARGE((F22,CL22,AB22,AD22,H22,J22,X22,Z22,L22,N22,P22,R22,T22,V22,AJ22,AL22,AF22,AH22,AN22,AP22,AR22,AT22,AZ22,BB22,BD22,BF22,BH22,BJ22,BL22,AV22,AX22,BN22,BP22,BR22,BT22,BV22,BX22,BZ22,CB22,CD22,CH22,CJ22,CF22,CN22,CP22,CR22,CT22,CV22,CX22),5)</f>
        <v>145</v>
      </c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83"/>
      <c r="GS22" s="83"/>
      <c r="GT22" s="83"/>
      <c r="GU22" s="83"/>
      <c r="GV22" s="83"/>
      <c r="GW22" s="83"/>
      <c r="GX22" s="83"/>
    </row>
    <row r="23" spans="1:206" s="16" customFormat="1" ht="15" customHeight="1" thickTop="1" thickBot="1" x14ac:dyDescent="0.3">
      <c r="A23" s="23"/>
      <c r="B23" s="87">
        <v>16</v>
      </c>
      <c r="C23" s="193" t="s">
        <v>182</v>
      </c>
      <c r="D23" s="194" t="s">
        <v>183</v>
      </c>
      <c r="E23" s="195">
        <v>2006</v>
      </c>
      <c r="F23" s="196" t="s">
        <v>184</v>
      </c>
      <c r="G23" s="100"/>
      <c r="H23" s="101"/>
      <c r="I23" s="110"/>
      <c r="J23" s="111"/>
      <c r="K23" s="104"/>
      <c r="L23" s="169"/>
      <c r="M23" s="119"/>
      <c r="N23" s="172"/>
      <c r="O23" s="104"/>
      <c r="P23" s="183"/>
      <c r="Q23" s="119"/>
      <c r="R23" s="111"/>
      <c r="S23" s="100"/>
      <c r="T23" s="101"/>
      <c r="U23" s="110">
        <v>7</v>
      </c>
      <c r="V23" s="111">
        <f>(VLOOKUP(U23,multiple,2,FALSE))*$V$6</f>
        <v>137.25</v>
      </c>
      <c r="W23" s="100"/>
      <c r="X23" s="101"/>
      <c r="Y23" s="110"/>
      <c r="Z23" s="111"/>
      <c r="AA23" s="106"/>
      <c r="AB23" s="107"/>
      <c r="AC23" s="117"/>
      <c r="AD23" s="118"/>
      <c r="AE23" s="106"/>
      <c r="AF23" s="107"/>
      <c r="AG23" s="117"/>
      <c r="AH23" s="118"/>
      <c r="AI23" s="106"/>
      <c r="AJ23" s="107"/>
      <c r="AK23" s="117"/>
      <c r="AL23" s="118"/>
      <c r="AM23" s="100"/>
      <c r="AN23" s="110"/>
      <c r="AO23" s="120"/>
      <c r="AP23" s="126"/>
      <c r="AQ23" s="106"/>
      <c r="AR23" s="117"/>
      <c r="AS23" s="117"/>
      <c r="AT23" s="176"/>
      <c r="AU23" s="105"/>
      <c r="AV23" s="101"/>
      <c r="AW23" s="120"/>
      <c r="AX23" s="111"/>
      <c r="AY23" s="105"/>
      <c r="AZ23" s="103"/>
      <c r="BA23" s="114"/>
      <c r="BB23" s="111"/>
      <c r="BC23" s="104"/>
      <c r="BD23" s="169"/>
      <c r="BE23" s="119"/>
      <c r="BF23" s="172"/>
      <c r="BG23" s="30"/>
      <c r="BH23" s="39"/>
      <c r="BI23" s="105"/>
      <c r="BJ23" s="101"/>
      <c r="BK23" s="120"/>
      <c r="BL23" s="111"/>
      <c r="BM23" s="105"/>
      <c r="BN23" s="101"/>
      <c r="BO23" s="113"/>
      <c r="BP23" s="108"/>
      <c r="BQ23" s="105"/>
      <c r="BR23" s="101"/>
      <c r="BS23" s="120"/>
      <c r="BT23" s="111"/>
      <c r="BU23" s="30"/>
      <c r="BV23" s="39"/>
      <c r="BW23" s="104"/>
      <c r="BX23" s="102"/>
      <c r="BY23" s="119"/>
      <c r="BZ23" s="108"/>
      <c r="CA23" s="30"/>
      <c r="CB23" s="39"/>
      <c r="CC23" s="104"/>
      <c r="CD23" s="102"/>
      <c r="CE23" s="119"/>
      <c r="CF23" s="108"/>
      <c r="CG23" s="116"/>
      <c r="CH23" s="130"/>
      <c r="CI23" s="137"/>
      <c r="CJ23" s="136"/>
      <c r="CK23" s="30"/>
      <c r="CL23" s="39"/>
      <c r="CM23" s="116"/>
      <c r="CN23" s="130"/>
      <c r="CO23" s="137"/>
      <c r="CP23" s="313">
        <v>0</v>
      </c>
      <c r="CQ23" s="312"/>
      <c r="CR23" s="313">
        <v>0</v>
      </c>
      <c r="CS23" s="169"/>
      <c r="CT23" s="313">
        <v>0</v>
      </c>
      <c r="CU23" s="312"/>
      <c r="CV23" s="313">
        <v>0</v>
      </c>
      <c r="CW23" s="169"/>
      <c r="CX23" s="313">
        <v>0</v>
      </c>
      <c r="CY23" s="84">
        <f>LARGE((F23,AB23,AD23,H23,J23,X23,Z23,L23,CL23,N23,P23,R23,T23,V23,AJ23,AL23,AF23,AH23,AN23,AP23,AR23,AT23,AZ23,BB23,BD23,BF23,BH23,BJ23,BL23,AV23,AX23,BN23,BP23,BR23,BT23,BV23,BX23,BZ23,CB23,CD23,CF23,CH23,CJ23,CN23,CP23,CR23,CT23,CV23,CX23),1)+LARGE((F23,CL23,AB23,AD23,H23,J23,X23,Z23,L23,N23,P23,R23,T23,V23,AJ23,AL23,AF23,AH23,AN23,AP23,AR23,AT23,AZ23,BB23,BD23,BF23,BH23,BJ23,BL23,AV23,AX23,BN23,BP23,BR23,BT23,BV23,BX23,BZ23,CB23,CD23,CF23,CH23,CJ23,CN23,AD23,AB23,CP23,CR23,CT23,CV23,CX23),2)+LARGE((F23,CL23,AB23,AD23,H23,J23,X23,Z23,L23,N23,P23,R23,T23,V23,AJ23,AL23,AF23,AH23,AN23,AP23,AR23,AT23,AZ23,BB23,BD23,BF23,BH23,BJ23,BL23,AV23,AX23,BN23,BP23,BR23,BT23,BV23,BX23,BZ23,CB23,CD23,CF23,CH23,CJ23,CN23,CP23,CR23,CT23,CV23,CX23),3)+LARGE((F23,CL23,AD23,AB23,H23,J23,X23,Z23,L23,N23,P23,R23,T23,V23,AJ23,AL23,AF23,AH23,AN23,AP23,AR23,AT23,AZ23,BB23,BD23,BF23,BH23,BJ23,BL23,AV23,AX23,BN23,BP23,BR23,BT23,BV23,BX23,BZ23,CB23,CD23,CF23,CN23,CP23,CH23,CJ23,CR23,CT23,CV23,CX23),4)+LARGE((F23,CL23,AB23,AD23,H23,J23,X23,Z23,L23,N23,P23,R23,T23,V23,AJ23,AL23,AF23,AH23,AN23,AP23,AR23,AT23,AZ23,BB23,BD23,BF23,BH23,BJ23,BL23,AV23,AX23,BN23,BP23,BR23,BT23,BV23,BX23,BZ23,CB23,CD23,CH23,CJ23,CF23,CN23,CP23,CR23,CT23,CV23,CX23),5)</f>
        <v>137.25</v>
      </c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83"/>
      <c r="GS23" s="83"/>
      <c r="GT23" s="83"/>
      <c r="GU23" s="83"/>
      <c r="GV23" s="83"/>
      <c r="GW23" s="83"/>
      <c r="GX23" s="83"/>
    </row>
    <row r="24" spans="1:206" s="72" customFormat="1" ht="15" customHeight="1" thickTop="1" thickBot="1" x14ac:dyDescent="0.3">
      <c r="A24" s="23"/>
      <c r="B24" s="89">
        <v>17</v>
      </c>
      <c r="C24" s="156" t="s">
        <v>188</v>
      </c>
      <c r="D24" s="157" t="s">
        <v>189</v>
      </c>
      <c r="E24" s="158">
        <v>2006</v>
      </c>
      <c r="F24" s="160" t="s">
        <v>55</v>
      </c>
      <c r="G24" s="100"/>
      <c r="H24" s="101"/>
      <c r="I24" s="110"/>
      <c r="J24" s="111"/>
      <c r="K24" s="104"/>
      <c r="L24" s="169"/>
      <c r="M24" s="119">
        <v>7</v>
      </c>
      <c r="N24" s="126">
        <f>(VLOOKUP(M24,multiple,2,FALSE))*$N$6</f>
        <v>135</v>
      </c>
      <c r="O24" s="104"/>
      <c r="P24" s="183"/>
      <c r="Q24" s="119"/>
      <c r="R24" s="111"/>
      <c r="S24" s="100"/>
      <c r="T24" s="101"/>
      <c r="U24" s="110"/>
      <c r="V24" s="111"/>
      <c r="W24" s="100"/>
      <c r="X24" s="101"/>
      <c r="Y24" s="110"/>
      <c r="Z24" s="111"/>
      <c r="AA24" s="106"/>
      <c r="AB24" s="107"/>
      <c r="AC24" s="117"/>
      <c r="AD24" s="118"/>
      <c r="AE24" s="106"/>
      <c r="AF24" s="107"/>
      <c r="AG24" s="117"/>
      <c r="AH24" s="118"/>
      <c r="AI24" s="106"/>
      <c r="AJ24" s="107"/>
      <c r="AK24" s="117"/>
      <c r="AL24" s="118"/>
      <c r="AM24" s="100"/>
      <c r="AN24" s="110"/>
      <c r="AO24" s="120"/>
      <c r="AP24" s="126"/>
      <c r="AQ24" s="106"/>
      <c r="AR24" s="117"/>
      <c r="AS24" s="117"/>
      <c r="AT24" s="176"/>
      <c r="AU24" s="105"/>
      <c r="AV24" s="101"/>
      <c r="AW24" s="120"/>
      <c r="AX24" s="111"/>
      <c r="AY24" s="105"/>
      <c r="AZ24" s="103"/>
      <c r="BA24" s="114"/>
      <c r="BB24" s="111"/>
      <c r="BC24" s="104"/>
      <c r="BD24" s="169"/>
      <c r="BE24" s="119"/>
      <c r="BF24" s="172"/>
      <c r="BG24" s="30"/>
      <c r="BH24" s="39"/>
      <c r="BI24" s="105"/>
      <c r="BJ24" s="101"/>
      <c r="BK24" s="120"/>
      <c r="BL24" s="111"/>
      <c r="BM24" s="105"/>
      <c r="BN24" s="101"/>
      <c r="BO24" s="113"/>
      <c r="BP24" s="108"/>
      <c r="BQ24" s="105"/>
      <c r="BR24" s="101"/>
      <c r="BS24" s="120"/>
      <c r="BT24" s="111"/>
      <c r="BU24" s="30"/>
      <c r="BV24" s="39"/>
      <c r="BW24" s="104"/>
      <c r="BX24" s="102"/>
      <c r="BY24" s="119"/>
      <c r="BZ24" s="108"/>
      <c r="CA24" s="30"/>
      <c r="CB24" s="39"/>
      <c r="CC24" s="104"/>
      <c r="CD24" s="102"/>
      <c r="CE24" s="119"/>
      <c r="CF24" s="108"/>
      <c r="CG24" s="116"/>
      <c r="CH24" s="130"/>
      <c r="CI24" s="137"/>
      <c r="CJ24" s="136"/>
      <c r="CK24" s="30"/>
      <c r="CL24" s="39"/>
      <c r="CM24" s="116"/>
      <c r="CN24" s="130"/>
      <c r="CO24" s="137"/>
      <c r="CP24" s="313">
        <v>0</v>
      </c>
      <c r="CQ24" s="312"/>
      <c r="CR24" s="313">
        <v>0</v>
      </c>
      <c r="CS24" s="169"/>
      <c r="CT24" s="313">
        <v>0</v>
      </c>
      <c r="CU24" s="312"/>
      <c r="CV24" s="313">
        <v>0</v>
      </c>
      <c r="CW24" s="169"/>
      <c r="CX24" s="313">
        <v>0</v>
      </c>
      <c r="CY24" s="84">
        <f>LARGE((F24,AB24,AD24,H24,J24,X24,Z24,L24,CL24,N24,P24,R24,T24,V24,AJ24,AL24,AF24,AH24,AN24,AP24,AR24,AT24,AZ24,BB24,BD24,BF24,BH24,BJ24,BL24,AV24,AX24,BN24,BP24,BR24,BT24,BV24,BX24,BZ24,CB24,CD24,CF24,CH24,CJ24,CN24,CP24,CR24,CT24,CV24,CX24),1)+LARGE((F24,CL24,AB24,AD24,H24,J24,X24,Z24,L24,N24,P24,R24,T24,V24,AJ24,AL24,AF24,AH24,AN24,AP24,AR24,AT24,AZ24,BB24,BD24,BF24,BH24,BJ24,BL24,AV24,AX24,BN24,BP24,BR24,BT24,BV24,BX24,BZ24,CB24,CD24,CF24,CH24,CJ24,CN24,AD24,AB24,CP24,CR24,CT24,CV24,CX24),2)+LARGE((F24,CL24,AB24,AD24,H24,J24,X24,Z24,L24,N24,P24,R24,T24,V24,AJ24,AL24,AF24,AH24,AN24,AP24,AR24,AT24,AZ24,BB24,BD24,BF24,BH24,BJ24,BL24,AV24,AX24,BN24,BP24,BR24,BT24,BV24,BX24,BZ24,CB24,CD24,CF24,CH24,CJ24,CN24,CP24,CR24,CT24,CV24,CX24),3)+LARGE((F24,CL24,AD24,AB24,H24,J24,X24,Z24,L24,N24,P24,R24,T24,V24,AJ24,AL24,AF24,AH24,AN24,AP24,AR24,AT24,AZ24,BB24,BD24,BF24,BH24,BJ24,BL24,AV24,AX24,BN24,BP24,BR24,BT24,BV24,BX24,BZ24,CB24,CD24,CF24,CN24,CP24,CH24,CJ24,CR24,CT24,CV24,CX24),4)+LARGE((F24,CL24,AB24,AD24,H24,J24,X24,Z24,L24,N24,P24,R24,T24,V24,AJ24,AL24,AF24,AH24,AN24,AP24,AR24,AT24,AZ24,BB24,BD24,BF24,BH24,BJ24,BL24,AV24,AX24,BN24,BP24,BR24,BT24,BV24,BX24,BZ24,CB24,CD24,CH24,CJ24,CF24,CN24,CP24,CR24,CT24,CV24,CX24),5)</f>
        <v>135</v>
      </c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83"/>
      <c r="GS24" s="83"/>
      <c r="GT24" s="83"/>
      <c r="GU24" s="83"/>
      <c r="GV24" s="83"/>
      <c r="GW24" s="83"/>
      <c r="GX24" s="83"/>
    </row>
    <row r="25" spans="1:206" s="72" customFormat="1" ht="15" customHeight="1" thickTop="1" thickBot="1" x14ac:dyDescent="0.3">
      <c r="A25" s="23"/>
      <c r="B25" s="89">
        <v>18</v>
      </c>
      <c r="C25" s="141" t="s">
        <v>99</v>
      </c>
      <c r="D25" s="139" t="s">
        <v>100</v>
      </c>
      <c r="E25" s="98">
        <v>2004</v>
      </c>
      <c r="F25" s="140" t="s">
        <v>55</v>
      </c>
      <c r="G25" s="100"/>
      <c r="H25" s="101"/>
      <c r="I25" s="110"/>
      <c r="J25" s="108"/>
      <c r="K25" s="104">
        <v>3</v>
      </c>
      <c r="L25" s="120">
        <f>(VLOOKUP(K25,multiple,2,FALSE))*$L$6</f>
        <v>126</v>
      </c>
      <c r="M25" s="119"/>
      <c r="N25" s="172"/>
      <c r="O25" s="104"/>
      <c r="P25" s="101"/>
      <c r="Q25" s="119"/>
      <c r="R25" s="185"/>
      <c r="S25" s="100"/>
      <c r="T25" s="101"/>
      <c r="U25" s="110"/>
      <c r="V25" s="108"/>
      <c r="W25" s="100"/>
      <c r="X25" s="101"/>
      <c r="Y25" s="110"/>
      <c r="Z25" s="108"/>
      <c r="AA25" s="106"/>
      <c r="AB25" s="107"/>
      <c r="AC25" s="117"/>
      <c r="AD25" s="108"/>
      <c r="AE25" s="106"/>
      <c r="AF25" s="107"/>
      <c r="AG25" s="117"/>
      <c r="AH25" s="108"/>
      <c r="AI25" s="106"/>
      <c r="AJ25" s="107"/>
      <c r="AK25" s="117"/>
      <c r="AL25" s="108"/>
      <c r="AM25" s="100"/>
      <c r="AN25" s="110"/>
      <c r="AO25" s="120"/>
      <c r="AP25" s="126"/>
      <c r="AQ25" s="106"/>
      <c r="AR25" s="117"/>
      <c r="AS25" s="117"/>
      <c r="AT25" s="176"/>
      <c r="AU25" s="105"/>
      <c r="AV25" s="101"/>
      <c r="AW25" s="120"/>
      <c r="AX25" s="111"/>
      <c r="AY25" s="105"/>
      <c r="AZ25" s="101"/>
      <c r="BA25" s="110"/>
      <c r="BB25" s="111"/>
      <c r="BC25" s="104"/>
      <c r="BD25" s="120"/>
      <c r="BE25" s="119"/>
      <c r="BF25" s="172"/>
      <c r="BG25" s="30"/>
      <c r="BH25" s="39"/>
      <c r="BI25" s="105"/>
      <c r="BJ25" s="101"/>
      <c r="BK25" s="120"/>
      <c r="BL25" s="111"/>
      <c r="BM25" s="105"/>
      <c r="BN25" s="101"/>
      <c r="BO25" s="112"/>
      <c r="BP25" s="109"/>
      <c r="BQ25" s="105"/>
      <c r="BR25" s="103"/>
      <c r="BS25" s="121"/>
      <c r="BT25" s="111"/>
      <c r="BU25" s="30"/>
      <c r="BV25" s="39"/>
      <c r="BW25" s="128"/>
      <c r="BX25" s="138"/>
      <c r="BY25" s="119"/>
      <c r="BZ25" s="111"/>
      <c r="CA25" s="30"/>
      <c r="CB25" s="39"/>
      <c r="CC25" s="104"/>
      <c r="CD25" s="102"/>
      <c r="CE25" s="119"/>
      <c r="CF25" s="108"/>
      <c r="CG25" s="115"/>
      <c r="CH25" s="129"/>
      <c r="CI25" s="134"/>
      <c r="CJ25" s="123"/>
      <c r="CK25" s="30"/>
      <c r="CL25" s="39"/>
      <c r="CM25" s="115"/>
      <c r="CN25" s="129"/>
      <c r="CO25" s="134"/>
      <c r="CP25" s="313">
        <v>0</v>
      </c>
      <c r="CQ25" s="312"/>
      <c r="CR25" s="313">
        <v>0</v>
      </c>
      <c r="CS25" s="169"/>
      <c r="CT25" s="313">
        <v>0</v>
      </c>
      <c r="CU25" s="312"/>
      <c r="CV25" s="313">
        <v>0</v>
      </c>
      <c r="CW25" s="169"/>
      <c r="CX25" s="313">
        <v>0</v>
      </c>
      <c r="CY25" s="84">
        <f>LARGE((F25,AB25,AD25,H25,J25,X25,Z25,L25,CL25,N25,P25,R25,T25,V25,AJ25,AL25,AF25,AH25,AN25,AP25,AR25,AT25,AZ25,BB25,BD25,BF25,BH25,BJ25,BL25,AV25,AX25,BN25,BP25,BR25,BT25,BV25,BX25,BZ25,CB25,CD25,CF25,CH25,CJ25,CN25,CP25,CR25,CT25,CV25,CX25),1)+LARGE((F25,CL25,AB25,AD25,H25,J25,X25,Z25,L25,N25,P25,R25,T25,V25,AJ25,AL25,AF25,AH25,AN25,AP25,AR25,AT25,AZ25,BB25,BD25,BF25,BH25,BJ25,BL25,AV25,AX25,BN25,BP25,BR25,BT25,BV25,BX25,BZ25,CB25,CD25,CF25,CH25,CJ25,CN25,AD25,AB25,CP25,CR25,CT25,CV25,CX25),2)+LARGE((F25,CL25,AB25,AD25,H25,J25,X25,Z25,L25,N25,P25,R25,T25,V25,AJ25,AL25,AF25,AH25,AN25,AP25,AR25,AT25,AZ25,BB25,BD25,BF25,BH25,BJ25,BL25,AV25,AX25,BN25,BP25,BR25,BT25,BV25,BX25,BZ25,CB25,CD25,CF25,CH25,CJ25,CN25,CP25,CR25,CT25,CV25,CX25),3)+LARGE((F25,CL25,AD25,AB25,H25,J25,X25,Z25,L25,N25,P25,R25,T25,V25,AJ25,AL25,AF25,AH25,AN25,AP25,AR25,AT25,AZ25,BB25,BD25,BF25,BH25,BJ25,BL25,AV25,AX25,BN25,BP25,BR25,BT25,BV25,BX25,BZ25,CB25,CD25,CF25,CN25,CP25,CH25,CJ25,CR25,CT25,CV25,CX25),4)+LARGE((F25,CL25,AB25,AD25,H25,J25,X25,Z25,L25,N25,P25,R25,T25,V25,AJ25,AL25,AF25,AH25,AN25,AP25,AR25,AT25,AZ25,BB25,BD25,BF25,BH25,BJ25,BL25,AV25,AX25,BN25,BP25,BR25,BT25,BV25,BX25,BZ25,CB25,CD25,CH25,CJ25,CF25,CN25,CP25,CR25,CT25,CV25,CX25),5)</f>
        <v>126</v>
      </c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83"/>
      <c r="GS25" s="83"/>
      <c r="GT25" s="83"/>
      <c r="GU25" s="83"/>
      <c r="GV25" s="83"/>
      <c r="GW25" s="83"/>
      <c r="GX25" s="83"/>
    </row>
    <row r="26" spans="1:206" s="16" customFormat="1" ht="15" customHeight="1" thickTop="1" thickBot="1" x14ac:dyDescent="0.3">
      <c r="A26" s="23"/>
      <c r="B26" s="88">
        <v>19</v>
      </c>
      <c r="C26" s="142" t="s">
        <v>42</v>
      </c>
      <c r="D26" s="143" t="s">
        <v>43</v>
      </c>
      <c r="E26" s="99">
        <v>2004</v>
      </c>
      <c r="F26" s="144" t="s">
        <v>55</v>
      </c>
      <c r="G26" s="100"/>
      <c r="H26" s="101"/>
      <c r="I26" s="110"/>
      <c r="J26" s="111"/>
      <c r="K26" s="104">
        <v>3</v>
      </c>
      <c r="L26" s="120">
        <f>(VLOOKUP(K26,multiple,2,FALSE))*$L$6</f>
        <v>126</v>
      </c>
      <c r="M26" s="119"/>
      <c r="N26" s="126"/>
      <c r="O26" s="104"/>
      <c r="P26" s="102"/>
      <c r="Q26" s="119"/>
      <c r="R26" s="111"/>
      <c r="S26" s="100"/>
      <c r="T26" s="101"/>
      <c r="U26" s="110"/>
      <c r="V26" s="111"/>
      <c r="W26" s="100"/>
      <c r="X26" s="101"/>
      <c r="Y26" s="110"/>
      <c r="Z26" s="111"/>
      <c r="AA26" s="106"/>
      <c r="AB26" s="107"/>
      <c r="AC26" s="117"/>
      <c r="AD26" s="118"/>
      <c r="AE26" s="106"/>
      <c r="AF26" s="107"/>
      <c r="AG26" s="117"/>
      <c r="AH26" s="118"/>
      <c r="AI26" s="106"/>
      <c r="AJ26" s="107"/>
      <c r="AK26" s="117"/>
      <c r="AL26" s="111"/>
      <c r="AM26" s="100"/>
      <c r="AN26" s="110"/>
      <c r="AO26" s="120"/>
      <c r="AP26" s="126"/>
      <c r="AQ26" s="106"/>
      <c r="AR26" s="119"/>
      <c r="AS26" s="117"/>
      <c r="AT26" s="176"/>
      <c r="AU26" s="105"/>
      <c r="AV26" s="101"/>
      <c r="AW26" s="120"/>
      <c r="AX26" s="111"/>
      <c r="AY26" s="105"/>
      <c r="AZ26" s="101"/>
      <c r="BA26" s="110"/>
      <c r="BB26" s="111"/>
      <c r="BC26" s="104"/>
      <c r="BD26" s="119"/>
      <c r="BE26" s="119"/>
      <c r="BF26" s="126"/>
      <c r="BG26" s="30"/>
      <c r="BH26" s="39"/>
      <c r="BI26" s="105"/>
      <c r="BJ26" s="101"/>
      <c r="BK26" s="120"/>
      <c r="BL26" s="111"/>
      <c r="BM26" s="105"/>
      <c r="BN26" s="101"/>
      <c r="BO26" s="112"/>
      <c r="BP26" s="109"/>
      <c r="BQ26" s="105"/>
      <c r="BR26" s="101"/>
      <c r="BS26" s="120"/>
      <c r="BT26" s="111"/>
      <c r="BU26" s="30"/>
      <c r="BV26" s="70"/>
      <c r="BW26" s="104"/>
      <c r="BX26" s="138"/>
      <c r="BY26" s="132"/>
      <c r="BZ26" s="131"/>
      <c r="CA26" s="30"/>
      <c r="CB26" s="39"/>
      <c r="CC26" s="104"/>
      <c r="CD26" s="102"/>
      <c r="CE26" s="119"/>
      <c r="CF26" s="108"/>
      <c r="CG26" s="115"/>
      <c r="CH26" s="129"/>
      <c r="CI26" s="134"/>
      <c r="CJ26" s="123"/>
      <c r="CK26" s="30"/>
      <c r="CL26" s="39"/>
      <c r="CM26" s="115"/>
      <c r="CN26" s="129"/>
      <c r="CO26" s="134"/>
      <c r="CP26" s="313">
        <v>0</v>
      </c>
      <c r="CQ26" s="312"/>
      <c r="CR26" s="313">
        <v>0</v>
      </c>
      <c r="CS26" s="169"/>
      <c r="CT26" s="313">
        <v>0</v>
      </c>
      <c r="CU26" s="312"/>
      <c r="CV26" s="313">
        <v>0</v>
      </c>
      <c r="CW26" s="169"/>
      <c r="CX26" s="313">
        <v>0</v>
      </c>
      <c r="CY26" s="84">
        <f>LARGE((F26,AB26,AD26,H26,J26,X26,Z26,L26,CL26,N26,P26,R26,T26,V26,AJ26,AL26,AF26,AH26,AN26,AP26,AR26,AT26,AZ26,BB26,BD26,BF26,BH26,BJ26,BL26,AV26,AX26,BN26,BP26,BR26,BT26,BV26,BX26,BZ26,CB26,CD26,CF26,CH26,CJ26,CN26,CP26,CR26,CT26,CV26,CX26),1)+LARGE((F26,CL26,AB26,AD26,H26,J26,X26,Z26,L26,N26,P26,R26,T26,V26,AJ26,AL26,AF26,AH26,AN26,AP26,AR26,AT26,AZ26,BB26,BD26,BF26,BH26,BJ26,BL26,AV26,AX26,BN26,BP26,BR26,BT26,BV26,BX26,BZ26,CB26,CD26,CF26,CH26,CJ26,CN26,AD26,AB26,CP26,CR26,CT26,CV26,CX26),2)+LARGE((F26,CL26,AB26,AD26,H26,J26,X26,Z26,L26,N26,P26,R26,T26,V26,AJ26,AL26,AF26,AH26,AN26,AP26,AR26,AT26,AZ26,BB26,BD26,BF26,BH26,BJ26,BL26,AV26,AX26,BN26,BP26,BR26,BT26,BV26,BX26,BZ26,CB26,CD26,CF26,CH26,CJ26,CN26,CP26,CR26,CT26,CV26,CX26),3)+LARGE((F26,CL26,AD26,AB26,H26,J26,X26,Z26,L26,N26,P26,R26,T26,V26,AJ26,AL26,AF26,AH26,AN26,AP26,AR26,AT26,AZ26,BB26,BD26,BF26,BH26,BJ26,BL26,AV26,AX26,BN26,BP26,BR26,BT26,BV26,BX26,BZ26,CB26,CD26,CF26,CN26,CP26,CH26,CJ26,CR26,CT26,CV26,CX26),4)+LARGE((F26,CL26,AB26,AD26,H26,J26,X26,Z26,L26,N26,P26,R26,T26,V26,AJ26,AL26,AF26,AH26,AN26,AP26,AR26,AT26,AZ26,BB26,BD26,BF26,BH26,BJ26,BL26,AV26,AX26,BN26,BP26,BR26,BT26,BV26,BX26,BZ26,CB26,CD26,CH26,CJ26,CF26,CN26,CP26,CR26,CT26,CV26,CX26),5)</f>
        <v>126</v>
      </c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83"/>
      <c r="GS26" s="83"/>
      <c r="GT26" s="83"/>
      <c r="GU26" s="83"/>
      <c r="GV26" s="83"/>
      <c r="GW26" s="83"/>
      <c r="GX26" s="83"/>
    </row>
    <row r="27" spans="1:206" s="72" customFormat="1" ht="15" customHeight="1" thickTop="1" thickBot="1" x14ac:dyDescent="0.3">
      <c r="A27" s="23"/>
      <c r="B27" s="88">
        <v>20</v>
      </c>
      <c r="C27" s="451" t="s">
        <v>190</v>
      </c>
      <c r="D27" s="452" t="s">
        <v>191</v>
      </c>
      <c r="E27" s="453">
        <v>2007</v>
      </c>
      <c r="F27" s="455" t="s">
        <v>31</v>
      </c>
      <c r="G27" s="100"/>
      <c r="H27" s="101"/>
      <c r="I27" s="110"/>
      <c r="J27" s="111"/>
      <c r="K27" s="104"/>
      <c r="L27" s="169"/>
      <c r="M27" s="119">
        <v>8</v>
      </c>
      <c r="N27" s="126">
        <f>(VLOOKUP(M27,multiple,2,FALSE))*$N$6</f>
        <v>120</v>
      </c>
      <c r="O27" s="104"/>
      <c r="P27" s="183"/>
      <c r="Q27" s="119"/>
      <c r="R27" s="111"/>
      <c r="S27" s="100"/>
      <c r="T27" s="101"/>
      <c r="U27" s="110"/>
      <c r="V27" s="111"/>
      <c r="W27" s="100"/>
      <c r="X27" s="101"/>
      <c r="Y27" s="110"/>
      <c r="Z27" s="111"/>
      <c r="AA27" s="106"/>
      <c r="AB27" s="107"/>
      <c r="AC27" s="117"/>
      <c r="AD27" s="118"/>
      <c r="AE27" s="106"/>
      <c r="AF27" s="107"/>
      <c r="AG27" s="117"/>
      <c r="AH27" s="118"/>
      <c r="AI27" s="106"/>
      <c r="AJ27" s="107"/>
      <c r="AK27" s="117"/>
      <c r="AL27" s="118"/>
      <c r="AM27" s="100"/>
      <c r="AN27" s="110"/>
      <c r="AO27" s="120"/>
      <c r="AP27" s="126"/>
      <c r="AQ27" s="106"/>
      <c r="AR27" s="117"/>
      <c r="AS27" s="117"/>
      <c r="AT27" s="176"/>
      <c r="AU27" s="105"/>
      <c r="AV27" s="101"/>
      <c r="AW27" s="120"/>
      <c r="AX27" s="111"/>
      <c r="AY27" s="105"/>
      <c r="AZ27" s="101"/>
      <c r="BA27" s="110"/>
      <c r="BB27" s="111"/>
      <c r="BC27" s="104"/>
      <c r="BD27" s="169"/>
      <c r="BE27" s="119"/>
      <c r="BF27" s="172"/>
      <c r="BG27" s="30"/>
      <c r="BH27" s="39"/>
      <c r="BI27" s="105"/>
      <c r="BJ27" s="101"/>
      <c r="BK27" s="120"/>
      <c r="BL27" s="111"/>
      <c r="BM27" s="105"/>
      <c r="BN27" s="101"/>
      <c r="BO27" s="113"/>
      <c r="BP27" s="108"/>
      <c r="BQ27" s="105"/>
      <c r="BR27" s="101"/>
      <c r="BS27" s="120"/>
      <c r="BT27" s="111"/>
      <c r="BU27" s="30"/>
      <c r="BV27" s="39"/>
      <c r="BW27" s="104"/>
      <c r="BX27" s="102"/>
      <c r="BY27" s="119"/>
      <c r="BZ27" s="108"/>
      <c r="CA27" s="30"/>
      <c r="CB27" s="39"/>
      <c r="CC27" s="104"/>
      <c r="CD27" s="102"/>
      <c r="CE27" s="119"/>
      <c r="CF27" s="108"/>
      <c r="CG27" s="116"/>
      <c r="CH27" s="130"/>
      <c r="CI27" s="137"/>
      <c r="CJ27" s="136"/>
      <c r="CK27" s="30"/>
      <c r="CL27" s="39"/>
      <c r="CM27" s="116"/>
      <c r="CN27" s="130"/>
      <c r="CO27" s="137"/>
      <c r="CP27" s="313">
        <v>0</v>
      </c>
      <c r="CQ27" s="312"/>
      <c r="CR27" s="313">
        <v>0</v>
      </c>
      <c r="CS27" s="169"/>
      <c r="CT27" s="313">
        <v>0</v>
      </c>
      <c r="CU27" s="312"/>
      <c r="CV27" s="313">
        <v>0</v>
      </c>
      <c r="CW27" s="169"/>
      <c r="CX27" s="313">
        <v>0</v>
      </c>
      <c r="CY27" s="84">
        <f>LARGE((F27,AB27,AD27,H27,J27,X27,Z27,L27,CL27,N27,P27,R27,T27,V27,AJ27,AL27,AF27,AH27,AN27,AP27,AR27,AT27,AZ27,BB27,BD27,BF27,BH27,BJ27,BL27,AV27,AX27,BN27,BP27,BR27,BT27,BV27,BX27,BZ27,CB27,CD27,CF27,CH27,CJ27,CN27,CP27,CR27,CT27,CV27,CX27),1)+LARGE((F27,CL27,AB27,AD27,H27,J27,X27,Z27,L27,N27,P27,R27,T27,V27,AJ27,AL27,AF27,AH27,AN27,AP27,AR27,AT27,AZ27,BB27,BD27,BF27,BH27,BJ27,BL27,AV27,AX27,BN27,BP27,BR27,BT27,BV27,BX27,BZ27,CB27,CD27,CF27,CH27,CJ27,CN27,AD27,AB27,CP27,CR27,CT27,CV27,CX27),2)+LARGE((F27,CL27,AB27,AD27,H27,J27,X27,Z27,L27,N27,P27,R27,T27,V27,AJ27,AL27,AF27,AH27,AN27,AP27,AR27,AT27,AZ27,BB27,BD27,BF27,BH27,BJ27,BL27,AV27,AX27,BN27,BP27,BR27,BT27,BV27,BX27,BZ27,CB27,CD27,CF27,CH27,CJ27,CN27,CP27,CR27,CT27,CV27,CX27),3)+LARGE((F27,CL27,AD27,AB27,H27,J27,X27,Z27,L27,N27,P27,R27,T27,V27,AJ27,AL27,AF27,AH27,AN27,AP27,AR27,AT27,AZ27,BB27,BD27,BF27,BH27,BJ27,BL27,AV27,AX27,BN27,BP27,BR27,BT27,BV27,BX27,BZ27,CB27,CD27,CF27,CN27,CP27,CH27,CJ27,CR27,CT27,CV27,CX27),4)+LARGE((F27,CL27,AB27,AD27,H27,J27,X27,Z27,L27,N27,P27,R27,T27,V27,AJ27,AL27,AF27,AH27,AN27,AP27,AR27,AT27,AZ27,BB27,BD27,BF27,BH27,BJ27,BL27,AV27,AX27,BN27,BP27,BR27,BT27,BV27,BX27,BZ27,CB27,CD27,CH27,CJ27,CF27,CN27,CP27,CR27,CT27,CV27,CX27),5)</f>
        <v>120</v>
      </c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83"/>
      <c r="GS27" s="83"/>
      <c r="GT27" s="83"/>
      <c r="GU27" s="83"/>
      <c r="GV27" s="83"/>
      <c r="GW27" s="83"/>
      <c r="GX27" s="83"/>
    </row>
    <row r="28" spans="1:206" s="16" customFormat="1" ht="15" customHeight="1" thickTop="1" thickBot="1" x14ac:dyDescent="0.3">
      <c r="A28" s="23"/>
      <c r="B28" s="88">
        <v>21</v>
      </c>
      <c r="C28" s="142" t="s">
        <v>170</v>
      </c>
      <c r="D28" s="143" t="s">
        <v>171</v>
      </c>
      <c r="E28" s="99">
        <v>2004</v>
      </c>
      <c r="F28" s="144" t="s">
        <v>172</v>
      </c>
      <c r="G28" s="100"/>
      <c r="H28" s="101"/>
      <c r="I28" s="110">
        <v>3</v>
      </c>
      <c r="J28" s="111">
        <f>(VLOOKUP(I28,multiple,2,FALSE))*$J$6</f>
        <v>101.5</v>
      </c>
      <c r="K28" s="104"/>
      <c r="L28" s="169"/>
      <c r="M28" s="119"/>
      <c r="N28" s="172"/>
      <c r="O28" s="104"/>
      <c r="P28" s="183"/>
      <c r="Q28" s="119"/>
      <c r="R28" s="185"/>
      <c r="S28" s="100"/>
      <c r="T28" s="101"/>
      <c r="U28" s="110"/>
      <c r="V28" s="111"/>
      <c r="W28" s="100"/>
      <c r="X28" s="101"/>
      <c r="Y28" s="110"/>
      <c r="Z28" s="111"/>
      <c r="AA28" s="106"/>
      <c r="AB28" s="107"/>
      <c r="AC28" s="117"/>
      <c r="AD28" s="118"/>
      <c r="AE28" s="106"/>
      <c r="AF28" s="107"/>
      <c r="AG28" s="117"/>
      <c r="AH28" s="118"/>
      <c r="AI28" s="106"/>
      <c r="AJ28" s="107"/>
      <c r="AK28" s="117"/>
      <c r="AL28" s="118"/>
      <c r="AM28" s="100"/>
      <c r="AN28" s="110"/>
      <c r="AO28" s="120"/>
      <c r="AP28" s="126"/>
      <c r="AQ28" s="106"/>
      <c r="AR28" s="117"/>
      <c r="AS28" s="117"/>
      <c r="AT28" s="176"/>
      <c r="AU28" s="105"/>
      <c r="AV28" s="101"/>
      <c r="AW28" s="120"/>
      <c r="AX28" s="111"/>
      <c r="AY28" s="105"/>
      <c r="AZ28" s="101"/>
      <c r="BA28" s="110"/>
      <c r="BB28" s="111"/>
      <c r="BC28" s="104"/>
      <c r="BD28" s="169"/>
      <c r="BE28" s="119"/>
      <c r="BF28" s="172"/>
      <c r="BG28" s="30"/>
      <c r="BH28" s="39"/>
      <c r="BI28" s="105"/>
      <c r="BJ28" s="101"/>
      <c r="BK28" s="120"/>
      <c r="BL28" s="111"/>
      <c r="BM28" s="105"/>
      <c r="BN28" s="101"/>
      <c r="BO28" s="113"/>
      <c r="BP28" s="108"/>
      <c r="BQ28" s="105"/>
      <c r="BR28" s="101"/>
      <c r="BS28" s="120"/>
      <c r="BT28" s="111"/>
      <c r="BU28" s="30"/>
      <c r="BV28" s="39"/>
      <c r="BW28" s="104"/>
      <c r="BX28" s="102"/>
      <c r="BY28" s="119"/>
      <c r="BZ28" s="108"/>
      <c r="CA28" s="30"/>
      <c r="CB28" s="39"/>
      <c r="CC28" s="104"/>
      <c r="CD28" s="102"/>
      <c r="CE28" s="119"/>
      <c r="CF28" s="108"/>
      <c r="CG28" s="116"/>
      <c r="CH28" s="130"/>
      <c r="CI28" s="137"/>
      <c r="CJ28" s="136"/>
      <c r="CK28" s="30"/>
      <c r="CL28" s="39"/>
      <c r="CM28" s="116"/>
      <c r="CN28" s="130"/>
      <c r="CO28" s="137"/>
      <c r="CP28" s="313">
        <v>0</v>
      </c>
      <c r="CQ28" s="312"/>
      <c r="CR28" s="313">
        <v>0</v>
      </c>
      <c r="CS28" s="169"/>
      <c r="CT28" s="313">
        <v>0</v>
      </c>
      <c r="CU28" s="312"/>
      <c r="CV28" s="313">
        <v>0</v>
      </c>
      <c r="CW28" s="169"/>
      <c r="CX28" s="313">
        <v>0</v>
      </c>
      <c r="CY28" s="84">
        <f>LARGE((F28,AB28,AD28,H28,J28,X28,Z28,L28,CL28,N28,P28,R28,T28,V28,AJ28,AL28,AF28,AH28,AN28,AP28,AR28,AT28,AZ28,BB28,BD28,BF28,BH28,BJ28,BL28,AV28,AX28,BN28,BP28,BR28,BT28,BV28,BX28,BZ28,CB28,CD28,CF28,CH28,CJ28,CN28,CP28,CR28,CT28,CV28,CX28),1)+LARGE((F28,CL28,AB28,AD28,H28,J28,X28,Z28,L28,N28,P28,R28,T28,V28,AJ28,AL28,AF28,AH28,AN28,AP28,AR28,AT28,AZ28,BB28,BD28,BF28,BH28,BJ28,BL28,AV28,AX28,BN28,BP28,BR28,BT28,BV28,BX28,BZ28,CB28,CD28,CF28,CH28,CJ28,CN28,AD28,AB28,CP28,CR28,CT28,CV28,CX28),2)+LARGE((F28,CL28,AB28,AD28,H28,J28,X28,Z28,L28,N28,P28,R28,T28,V28,AJ28,AL28,AF28,AH28,AN28,AP28,AR28,AT28,AZ28,BB28,BD28,BF28,BH28,BJ28,BL28,AV28,AX28,BN28,BP28,BR28,BT28,BV28,BX28,BZ28,CB28,CD28,CF28,CH28,CJ28,CN28,CP28,CR28,CT28,CV28,CX28),3)+LARGE((F28,CL28,AD28,AB28,H28,J28,X28,Z28,L28,N28,P28,R28,T28,V28,AJ28,AL28,AF28,AH28,AN28,AP28,AR28,AT28,AZ28,BB28,BD28,BF28,BH28,BJ28,BL28,AV28,AX28,BN28,BP28,BR28,BT28,BV28,BX28,BZ28,CB28,CD28,CF28,CN28,CP28,CH28,CJ28,CR28,CT28,CV28,CX28),4)+LARGE((F28,CL28,AB28,AD28,H28,J28,X28,Z28,L28,N28,P28,R28,T28,V28,AJ28,AL28,AF28,AH28,AN28,AP28,AR28,AT28,AZ28,BB28,BD28,BF28,BH28,BJ28,BL28,AV28,AX28,BN28,BP28,BR28,BT28,BV28,BX28,BZ28,CB28,CD28,CH28,CJ28,CF28,CN28,CP28,CR28,CT28,CV28,CX28),5)</f>
        <v>101.5</v>
      </c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83"/>
      <c r="GS28" s="83"/>
      <c r="GT28" s="83"/>
      <c r="GU28" s="83"/>
      <c r="GV28" s="83"/>
      <c r="GW28" s="83"/>
      <c r="GX28" s="83"/>
    </row>
    <row r="29" spans="1:206" s="72" customFormat="1" ht="15" customHeight="1" thickTop="1" thickBot="1" x14ac:dyDescent="0.3">
      <c r="A29" s="23"/>
      <c r="B29" s="88">
        <v>22</v>
      </c>
      <c r="C29" s="186" t="s">
        <v>188</v>
      </c>
      <c r="D29" s="139" t="s">
        <v>173</v>
      </c>
      <c r="E29" s="98">
        <v>2004</v>
      </c>
      <c r="F29" s="140" t="s">
        <v>55</v>
      </c>
      <c r="G29" s="100"/>
      <c r="H29" s="101"/>
      <c r="I29" s="110">
        <v>3</v>
      </c>
      <c r="J29" s="111">
        <f>(VLOOKUP(I29,multiple,2,FALSE))*$J$6</f>
        <v>101.5</v>
      </c>
      <c r="K29" s="104"/>
      <c r="L29" s="169"/>
      <c r="M29" s="119"/>
      <c r="N29" s="172"/>
      <c r="O29" s="104"/>
      <c r="P29" s="183"/>
      <c r="Q29" s="119"/>
      <c r="R29" s="185"/>
      <c r="S29" s="100"/>
      <c r="T29" s="101"/>
      <c r="U29" s="110"/>
      <c r="V29" s="111"/>
      <c r="W29" s="100"/>
      <c r="X29" s="101"/>
      <c r="Y29" s="110"/>
      <c r="Z29" s="111"/>
      <c r="AA29" s="106"/>
      <c r="AB29" s="107"/>
      <c r="AC29" s="117"/>
      <c r="AD29" s="118"/>
      <c r="AE29" s="106"/>
      <c r="AF29" s="107"/>
      <c r="AG29" s="117"/>
      <c r="AH29" s="118"/>
      <c r="AI29" s="106"/>
      <c r="AJ29" s="107"/>
      <c r="AK29" s="117"/>
      <c r="AL29" s="118"/>
      <c r="AM29" s="100"/>
      <c r="AN29" s="110"/>
      <c r="AO29" s="120"/>
      <c r="AP29" s="126"/>
      <c r="AQ29" s="106"/>
      <c r="AR29" s="117"/>
      <c r="AS29" s="117"/>
      <c r="AT29" s="176"/>
      <c r="AU29" s="105"/>
      <c r="AV29" s="101"/>
      <c r="AW29" s="120"/>
      <c r="AX29" s="111"/>
      <c r="AY29" s="105"/>
      <c r="AZ29" s="101"/>
      <c r="BA29" s="110"/>
      <c r="BB29" s="111"/>
      <c r="BC29" s="104"/>
      <c r="BD29" s="169"/>
      <c r="BE29" s="119"/>
      <c r="BF29" s="172"/>
      <c r="BG29" s="30"/>
      <c r="BH29" s="39"/>
      <c r="BI29" s="105"/>
      <c r="BJ29" s="101"/>
      <c r="BK29" s="120"/>
      <c r="BL29" s="111"/>
      <c r="BM29" s="105"/>
      <c r="BN29" s="101"/>
      <c r="BO29" s="113"/>
      <c r="BP29" s="108"/>
      <c r="BQ29" s="105"/>
      <c r="BR29" s="101"/>
      <c r="BS29" s="120"/>
      <c r="BT29" s="111"/>
      <c r="BU29" s="30"/>
      <c r="BV29" s="39"/>
      <c r="BW29" s="104"/>
      <c r="BX29" s="102"/>
      <c r="BY29" s="119"/>
      <c r="BZ29" s="108"/>
      <c r="CA29" s="30"/>
      <c r="CB29" s="39"/>
      <c r="CC29" s="104"/>
      <c r="CD29" s="102"/>
      <c r="CE29" s="119"/>
      <c r="CF29" s="108"/>
      <c r="CG29" s="116"/>
      <c r="CH29" s="130"/>
      <c r="CI29" s="137"/>
      <c r="CJ29" s="136"/>
      <c r="CK29" s="30"/>
      <c r="CL29" s="39"/>
      <c r="CM29" s="116"/>
      <c r="CN29" s="130"/>
      <c r="CO29" s="137"/>
      <c r="CP29" s="313">
        <v>0</v>
      </c>
      <c r="CQ29" s="312"/>
      <c r="CR29" s="313">
        <v>0</v>
      </c>
      <c r="CS29" s="169"/>
      <c r="CT29" s="313">
        <v>0</v>
      </c>
      <c r="CU29" s="312"/>
      <c r="CV29" s="313">
        <v>0</v>
      </c>
      <c r="CW29" s="169"/>
      <c r="CX29" s="313">
        <v>0</v>
      </c>
      <c r="CY29" s="84">
        <f>LARGE((F29,AB29,AD29,H29,J29,X29,Z29,L29,CL29,N29,P29,R29,T29,V29,AJ29,AL29,AF29,AH29,AN29,AP29,AR29,AT29,AZ29,BB29,BD29,BF29,BH29,BJ29,BL29,AV29,AX29,BN29,BP29,BR29,BT29,BV29,BX29,BZ29,CB29,CD29,CF29,CH29,CJ29,CN29,CP29,CR29,CT29,CV29,CX29),1)+LARGE((F29,CL29,AB29,AD29,H29,J29,X29,Z29,L29,N29,P29,R29,T29,V29,AJ29,AL29,AF29,AH29,AN29,AP29,AR29,AT29,AZ29,BB29,BD29,BF29,BH29,BJ29,BL29,AV29,AX29,BN29,BP29,BR29,BT29,BV29,BX29,BZ29,CB29,CD29,CF29,CH29,CJ29,CN29,AD29,AB29,CP29,CR29,CT29,CV29,CX29),2)+LARGE((F29,CL29,AB29,AD29,H29,J29,X29,Z29,L29,N29,P29,R29,T29,V29,AJ29,AL29,AF29,AH29,AN29,AP29,AR29,AT29,AZ29,BB29,BD29,BF29,BH29,BJ29,BL29,AV29,AX29,BN29,BP29,BR29,BT29,BV29,BX29,BZ29,CB29,CD29,CF29,CH29,CJ29,CN29,CP29,CR29,CT29,CV29,CX29),3)+LARGE((F29,CL29,AD29,AB29,H29,J29,X29,Z29,L29,N29,P29,R29,T29,V29,AJ29,AL29,AF29,AH29,AN29,AP29,AR29,AT29,AZ29,BB29,BD29,BF29,BH29,BJ29,BL29,AV29,AX29,BN29,BP29,BR29,BT29,BV29,BX29,BZ29,CB29,CD29,CF29,CN29,CP29,CH29,CJ29,CR29,CT29,CV29,CX29),4)+LARGE((F29,CL29,AB29,AD29,H29,J29,X29,Z29,L29,N29,P29,R29,T29,V29,AJ29,AL29,AF29,AH29,AN29,AP29,AR29,AT29,AZ29,BB29,BD29,BF29,BH29,BJ29,BL29,AV29,AX29,BN29,BP29,BR29,BT29,BV29,BX29,BZ29,CB29,CD29,CH29,CJ29,CF29,CN29,CP29,CR29,CT29,CV29,CX29),5)</f>
        <v>101.5</v>
      </c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83"/>
      <c r="GS29" s="83"/>
      <c r="GT29" s="83"/>
      <c r="GU29" s="83"/>
      <c r="GV29" s="83"/>
      <c r="GW29" s="83"/>
      <c r="GX29" s="83"/>
    </row>
    <row r="30" spans="1:206" s="16" customFormat="1" ht="15" customHeight="1" thickTop="1" thickBot="1" x14ac:dyDescent="0.3">
      <c r="A30" s="23"/>
      <c r="B30" s="88">
        <v>23</v>
      </c>
      <c r="C30" s="142" t="s">
        <v>97</v>
      </c>
      <c r="D30" s="143" t="s">
        <v>98</v>
      </c>
      <c r="E30" s="99">
        <v>2004</v>
      </c>
      <c r="F30" s="144" t="s">
        <v>31</v>
      </c>
      <c r="G30" s="100"/>
      <c r="H30" s="102"/>
      <c r="I30" s="110"/>
      <c r="J30" s="111"/>
      <c r="K30" s="104">
        <v>7</v>
      </c>
      <c r="L30" s="120">
        <f>(VLOOKUP(K30,multiple,2,FALSE))*$L$6</f>
        <v>81</v>
      </c>
      <c r="M30" s="119"/>
      <c r="N30" s="172"/>
      <c r="O30" s="104"/>
      <c r="P30" s="183"/>
      <c r="Q30" s="119"/>
      <c r="R30" s="185"/>
      <c r="S30" s="100"/>
      <c r="T30" s="101"/>
      <c r="U30" s="110"/>
      <c r="V30" s="111"/>
      <c r="W30" s="100"/>
      <c r="X30" s="101"/>
      <c r="Y30" s="110"/>
      <c r="Z30" s="111"/>
      <c r="AA30" s="106"/>
      <c r="AB30" s="107"/>
      <c r="AC30" s="117"/>
      <c r="AD30" s="118"/>
      <c r="AE30" s="106"/>
      <c r="AF30" s="101"/>
      <c r="AG30" s="117"/>
      <c r="AH30" s="118"/>
      <c r="AI30" s="106"/>
      <c r="AJ30" s="107"/>
      <c r="AK30" s="117"/>
      <c r="AL30" s="108"/>
      <c r="AM30" s="100"/>
      <c r="AN30" s="119"/>
      <c r="AO30" s="120"/>
      <c r="AP30" s="126"/>
      <c r="AQ30" s="106"/>
      <c r="AR30" s="120"/>
      <c r="AS30" s="117"/>
      <c r="AT30" s="176"/>
      <c r="AU30" s="105"/>
      <c r="AV30" s="162"/>
      <c r="AW30" s="120"/>
      <c r="AX30" s="111"/>
      <c r="AY30" s="105"/>
      <c r="AZ30" s="101"/>
      <c r="BA30" s="110"/>
      <c r="BB30" s="111"/>
      <c r="BC30" s="104"/>
      <c r="BD30" s="120"/>
      <c r="BE30" s="119"/>
      <c r="BF30" s="172"/>
      <c r="BG30" s="30"/>
      <c r="BH30" s="39"/>
      <c r="BI30" s="105"/>
      <c r="BJ30" s="102"/>
      <c r="BK30" s="120"/>
      <c r="BL30" s="108"/>
      <c r="BM30" s="105"/>
      <c r="BN30" s="101"/>
      <c r="BO30" s="113"/>
      <c r="BP30" s="108"/>
      <c r="BQ30" s="105"/>
      <c r="BR30" s="101"/>
      <c r="BS30" s="120"/>
      <c r="BT30" s="111"/>
      <c r="BU30" s="30"/>
      <c r="BV30" s="39"/>
      <c r="BW30" s="104"/>
      <c r="BX30" s="138"/>
      <c r="BY30" s="119"/>
      <c r="BZ30" s="108"/>
      <c r="CA30" s="30"/>
      <c r="CB30" s="39"/>
      <c r="CC30" s="104"/>
      <c r="CD30" s="138"/>
      <c r="CE30" s="119"/>
      <c r="CF30" s="108"/>
      <c r="CG30" s="116"/>
      <c r="CH30" s="130"/>
      <c r="CI30" s="120"/>
      <c r="CJ30" s="108"/>
      <c r="CK30" s="30"/>
      <c r="CL30" s="39"/>
      <c r="CM30" s="116"/>
      <c r="CN30" s="130"/>
      <c r="CO30" s="120"/>
      <c r="CP30" s="313">
        <v>0</v>
      </c>
      <c r="CQ30" s="312"/>
      <c r="CR30" s="313">
        <v>0</v>
      </c>
      <c r="CS30" s="169"/>
      <c r="CT30" s="313">
        <v>0</v>
      </c>
      <c r="CU30" s="312"/>
      <c r="CV30" s="313">
        <v>0</v>
      </c>
      <c r="CW30" s="169"/>
      <c r="CX30" s="313">
        <v>0</v>
      </c>
      <c r="CY30" s="84">
        <f>LARGE((F30,AB30,AD30,H30,J30,X30,Z30,L30,CL30,N30,P30,R30,T30,V30,AJ30,AL30,AF30,AH30,AN30,AP30,AR30,AT30,AZ30,BB30,BD30,BF30,BH30,BJ30,BL30,AV30,AX30,BN30,BP30,BR30,BT30,BV30,BX30,BZ30,CB30,CD30,CF30,CH30,CJ30,CN30,CP30,CR30,CT30,CV30,CX30),1)+LARGE((F30,CL30,AB30,AD30,H30,J30,X30,Z30,L30,N30,P30,R30,T30,V30,AJ30,AL30,AF30,AH30,AN30,AP30,AR30,AT30,AZ30,BB30,BD30,BF30,BH30,BJ30,BL30,AV30,AX30,BN30,BP30,BR30,BT30,BV30,BX30,BZ30,CB30,CD30,CF30,CH30,CJ30,CN30,AD30,AB30,CP30,CR30,CT30,CV30,CX30),2)+LARGE((F30,CL30,AB30,AD30,H30,J30,X30,Z30,L30,N30,P30,R30,T30,V30,AJ30,AL30,AF30,AH30,AN30,AP30,AR30,AT30,AZ30,BB30,BD30,BF30,BH30,BJ30,BL30,AV30,AX30,BN30,BP30,BR30,BT30,BV30,BX30,BZ30,CB30,CD30,CF30,CH30,CJ30,CN30,CP30,CR30,CT30,CV30,CX30),3)+LARGE((F30,CL30,AD30,AB30,H30,J30,X30,Z30,L30,N30,P30,R30,T30,V30,AJ30,AL30,AF30,AH30,AN30,AP30,AR30,AT30,AZ30,BB30,BD30,BF30,BH30,BJ30,BL30,AV30,AX30,BN30,BP30,BR30,BT30,BV30,BX30,BZ30,CB30,CD30,CF30,CN30,CP30,CH30,CJ30,CR30,CT30,CV30,CX30),4)+LARGE((F30,CL30,AB30,AD30,H30,J30,X30,Z30,L30,N30,P30,R30,T30,V30,AJ30,AL30,AF30,AH30,AN30,AP30,AR30,AT30,AZ30,BB30,BD30,BF30,BH30,BJ30,BL30,AV30,AX30,BN30,BP30,BR30,BT30,BV30,BX30,BZ30,CB30,CD30,CH30,CJ30,CF30,CN30,CP30,CR30,CT30,CV30,CX30),5)</f>
        <v>81</v>
      </c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83"/>
      <c r="GS30" s="83"/>
      <c r="GT30" s="83"/>
      <c r="GU30" s="83"/>
      <c r="GV30" s="83"/>
      <c r="GW30" s="83"/>
      <c r="GX30" s="83"/>
    </row>
    <row r="31" spans="1:206" s="16" customFormat="1" ht="15" customHeight="1" thickTop="1" thickBot="1" x14ac:dyDescent="0.3">
      <c r="A31" s="23"/>
      <c r="B31" s="88">
        <v>24</v>
      </c>
      <c r="C31" s="152" t="s">
        <v>26</v>
      </c>
      <c r="D31" s="153" t="s">
        <v>90</v>
      </c>
      <c r="E31" s="154">
        <v>2005</v>
      </c>
      <c r="F31" s="155" t="s">
        <v>56</v>
      </c>
      <c r="G31" s="100"/>
      <c r="H31" s="101"/>
      <c r="I31" s="110">
        <v>5</v>
      </c>
      <c r="J31" s="111">
        <f>(VLOOKUP(I31,multiple,2,FALSE))*$J$6</f>
        <v>79.75</v>
      </c>
      <c r="K31" s="104"/>
      <c r="L31" s="169"/>
      <c r="M31" s="133"/>
      <c r="N31" s="172"/>
      <c r="O31" s="104"/>
      <c r="P31" s="183"/>
      <c r="Q31" s="133"/>
      <c r="R31" s="185"/>
      <c r="S31" s="100"/>
      <c r="T31" s="101"/>
      <c r="U31" s="110"/>
      <c r="V31" s="108"/>
      <c r="W31" s="100"/>
      <c r="X31" s="101"/>
      <c r="Y31" s="110"/>
      <c r="Z31" s="111"/>
      <c r="AA31" s="106"/>
      <c r="AB31" s="107"/>
      <c r="AC31" s="117"/>
      <c r="AD31" s="108"/>
      <c r="AE31" s="106"/>
      <c r="AF31" s="107"/>
      <c r="AG31" s="117"/>
      <c r="AH31" s="108"/>
      <c r="AI31" s="106"/>
      <c r="AJ31" s="107"/>
      <c r="AK31" s="117"/>
      <c r="AL31" s="108"/>
      <c r="AM31" s="100"/>
      <c r="AN31" s="110"/>
      <c r="AO31" s="120"/>
      <c r="AP31" s="126"/>
      <c r="AQ31" s="106"/>
      <c r="AR31" s="117"/>
      <c r="AS31" s="117"/>
      <c r="AT31" s="176"/>
      <c r="AU31" s="105"/>
      <c r="AV31" s="101"/>
      <c r="AW31" s="120"/>
      <c r="AX31" s="111"/>
      <c r="AY31" s="105"/>
      <c r="AZ31" s="101"/>
      <c r="BA31" s="110"/>
      <c r="BB31" s="111"/>
      <c r="BC31" s="104"/>
      <c r="BD31" s="169"/>
      <c r="BE31" s="133"/>
      <c r="BF31" s="172"/>
      <c r="BG31" s="30"/>
      <c r="BH31" s="39"/>
      <c r="BI31" s="105"/>
      <c r="BJ31" s="101"/>
      <c r="BK31" s="120"/>
      <c r="BL31" s="111"/>
      <c r="BM31" s="105"/>
      <c r="BN31" s="101"/>
      <c r="BO31" s="112"/>
      <c r="BP31" s="109"/>
      <c r="BQ31" s="105"/>
      <c r="BR31" s="101"/>
      <c r="BS31" s="120"/>
      <c r="BT31" s="111"/>
      <c r="BU31" s="30"/>
      <c r="BV31" s="39"/>
      <c r="BW31" s="128"/>
      <c r="BX31" s="138"/>
      <c r="BY31" s="119"/>
      <c r="BZ31" s="108"/>
      <c r="CA31" s="30"/>
      <c r="CB31" s="39"/>
      <c r="CC31" s="104"/>
      <c r="CD31" s="102"/>
      <c r="CE31" s="119"/>
      <c r="CF31" s="111"/>
      <c r="CG31" s="115"/>
      <c r="CH31" s="129"/>
      <c r="CI31" s="134"/>
      <c r="CJ31" s="123"/>
      <c r="CK31" s="30"/>
      <c r="CL31" s="39"/>
      <c r="CM31" s="115"/>
      <c r="CN31" s="129"/>
      <c r="CO31" s="134"/>
      <c r="CP31" s="313">
        <v>0</v>
      </c>
      <c r="CQ31" s="312"/>
      <c r="CR31" s="313">
        <v>0</v>
      </c>
      <c r="CS31" s="169"/>
      <c r="CT31" s="313">
        <v>0</v>
      </c>
      <c r="CU31" s="312"/>
      <c r="CV31" s="313">
        <v>0</v>
      </c>
      <c r="CW31" s="169"/>
      <c r="CX31" s="313">
        <v>0</v>
      </c>
      <c r="CY31" s="84">
        <f>LARGE((F31,AB31,AD31,H31,J31,X31,Z31,L31,CL31,N31,P31,R31,T31,V31,AJ31,AL31,AF31,AH31,AN31,AP31,AR31,AT31,AZ31,BB31,BD31,BF31,BH31,BJ31,BL31,AV31,AX31,BN31,BP31,BR31,BT31,BV31,BX31,BZ31,CB31,CD31,CF31,CH31,CJ31,CN31,CP31,CR31,CT31,CV31,CX31),1)+LARGE((F31,CL31,AB31,AD31,H31,J31,X31,Z31,L31,N31,P31,R31,T31,V31,AJ31,AL31,AF31,AH31,AN31,AP31,AR31,AT31,AZ31,BB31,BD31,BF31,BH31,BJ31,BL31,AV31,AX31,BN31,BP31,BR31,BT31,BV31,BX31,BZ31,CB31,CD31,CF31,CH31,CJ31,CN31,AD31,AB31,CP31,CR31,CT31,CV31,CX31),2)+LARGE((F31,CL31,AB31,AD31,H31,J31,X31,Z31,L31,N31,P31,R31,T31,V31,AJ31,AL31,AF31,AH31,AN31,AP31,AR31,AT31,AZ31,BB31,BD31,BF31,BH31,BJ31,BL31,AV31,AX31,BN31,BP31,BR31,BT31,BV31,BX31,BZ31,CB31,CD31,CF31,CH31,CJ31,CN31,CP31,CR31,CT31,CV31,CX31),3)+LARGE((F31,CL31,AD31,AB31,H31,J31,X31,Z31,L31,N31,P31,R31,T31,V31,AJ31,AL31,AF31,AH31,AN31,AP31,AR31,AT31,AZ31,BB31,BD31,BF31,BH31,BJ31,BL31,AV31,AX31,BN31,BP31,BR31,BT31,BV31,BX31,BZ31,CB31,CD31,CF31,CN31,CP31,CH31,CJ31,CR31,CT31,CV31,CX31),4)+LARGE((F31,CL31,AB31,AD31,H31,J31,X31,Z31,L31,N31,P31,R31,T31,V31,AJ31,AL31,AF31,AH31,AN31,AP31,AR31,AT31,AZ31,BB31,BD31,BF31,BH31,BJ31,BL31,AV31,AX31,BN31,BP31,BR31,BT31,BV31,BX31,BZ31,CB31,CD31,CH31,CJ31,CF31,CN31,CP31,CR31,CT31,CV31,CX31),5)</f>
        <v>79.75</v>
      </c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83"/>
      <c r="GS31" s="83"/>
      <c r="GT31" s="83"/>
      <c r="GU31" s="83"/>
      <c r="GV31" s="83"/>
      <c r="GW31" s="83"/>
      <c r="GX31" s="83"/>
    </row>
    <row r="32" spans="1:206" s="16" customFormat="1" ht="15" customHeight="1" thickTop="1" thickBot="1" x14ac:dyDescent="0.3">
      <c r="A32" s="23"/>
      <c r="B32" s="88">
        <v>25</v>
      </c>
      <c r="C32" s="152" t="s">
        <v>144</v>
      </c>
      <c r="D32" s="153" t="s">
        <v>145</v>
      </c>
      <c r="E32" s="154">
        <v>2006</v>
      </c>
      <c r="F32" s="155" t="s">
        <v>146</v>
      </c>
      <c r="G32" s="100"/>
      <c r="H32" s="101"/>
      <c r="I32" s="110"/>
      <c r="J32" s="111"/>
      <c r="K32" s="104"/>
      <c r="L32" s="119"/>
      <c r="M32" s="119">
        <v>9</v>
      </c>
      <c r="N32" s="126">
        <f>(VLOOKUP(M32,multiple,2,FALSE))*$N$6</f>
        <v>75</v>
      </c>
      <c r="O32" s="104"/>
      <c r="P32" s="102"/>
      <c r="Q32" s="119"/>
      <c r="R32" s="108"/>
      <c r="S32" s="100"/>
      <c r="T32" s="150"/>
      <c r="U32" s="110"/>
      <c r="V32" s="111"/>
      <c r="W32" s="100"/>
      <c r="X32" s="101"/>
      <c r="Y32" s="110"/>
      <c r="Z32" s="111"/>
      <c r="AA32" s="106"/>
      <c r="AB32" s="107"/>
      <c r="AC32" s="117"/>
      <c r="AD32" s="118"/>
      <c r="AE32" s="106"/>
      <c r="AF32" s="107"/>
      <c r="AG32" s="117"/>
      <c r="AH32" s="118"/>
      <c r="AI32" s="106"/>
      <c r="AJ32" s="107"/>
      <c r="AK32" s="117"/>
      <c r="AL32" s="118"/>
      <c r="AM32" s="100"/>
      <c r="AN32" s="110"/>
      <c r="AO32" s="120"/>
      <c r="AP32" s="126"/>
      <c r="AQ32" s="106"/>
      <c r="AR32" s="117"/>
      <c r="AS32" s="117"/>
      <c r="AT32" s="125"/>
      <c r="AU32" s="105"/>
      <c r="AV32" s="101"/>
      <c r="AW32" s="120"/>
      <c r="AX32" s="111"/>
      <c r="AY32" s="105"/>
      <c r="AZ32" s="101"/>
      <c r="BA32" s="110"/>
      <c r="BB32" s="111"/>
      <c r="BC32" s="104"/>
      <c r="BD32" s="119"/>
      <c r="BE32" s="119"/>
      <c r="BF32" s="126"/>
      <c r="BG32" s="30"/>
      <c r="BH32" s="39"/>
      <c r="BI32" s="105"/>
      <c r="BJ32" s="101"/>
      <c r="BK32" s="120"/>
      <c r="BL32" s="111"/>
      <c r="BM32" s="105"/>
      <c r="BN32" s="101"/>
      <c r="BO32" s="113"/>
      <c r="BP32" s="108"/>
      <c r="BQ32" s="105"/>
      <c r="BR32" s="101"/>
      <c r="BS32" s="120"/>
      <c r="BT32" s="111"/>
      <c r="BU32" s="30"/>
      <c r="BV32" s="39"/>
      <c r="BW32" s="104"/>
      <c r="BX32" s="102"/>
      <c r="BY32" s="119"/>
      <c r="BZ32" s="108"/>
      <c r="CA32" s="30"/>
      <c r="CB32" s="39"/>
      <c r="CC32" s="104"/>
      <c r="CD32" s="102"/>
      <c r="CE32" s="119"/>
      <c r="CF32" s="108"/>
      <c r="CG32" s="116"/>
      <c r="CH32" s="130"/>
      <c r="CI32" s="137"/>
      <c r="CJ32" s="136"/>
      <c r="CK32" s="30"/>
      <c r="CL32" s="39"/>
      <c r="CM32" s="116"/>
      <c r="CN32" s="130"/>
      <c r="CO32" s="137"/>
      <c r="CP32" s="313">
        <v>0</v>
      </c>
      <c r="CQ32" s="312"/>
      <c r="CR32" s="313">
        <v>0</v>
      </c>
      <c r="CS32" s="169"/>
      <c r="CT32" s="313">
        <v>0</v>
      </c>
      <c r="CU32" s="312"/>
      <c r="CV32" s="313">
        <v>0</v>
      </c>
      <c r="CW32" s="169"/>
      <c r="CX32" s="313">
        <v>0</v>
      </c>
      <c r="CY32" s="84">
        <f>LARGE((F32,AB32,AD32,H32,J32,X32,Z32,L32,CL32,N32,P32,R32,T32,V32,AJ32,AL32,AF32,AH32,AN32,AP32,AR32,AT32,AZ32,BB32,BD32,BF32,BH32,BJ32,BL32,AV32,AX32,BN32,BP32,BR32,BT32,BV32,BX32,BZ32,CB32,CD32,CF32,CH32,CJ32,CN32,CP32,CR32,CT32,CV32,CX32),1)+LARGE((F32,CL32,AB32,AD32,H32,J32,X32,Z32,L32,N32,P32,R32,T32,V32,AJ32,AL32,AF32,AH32,AN32,AP32,AR32,AT32,AZ32,BB32,BD32,BF32,BH32,BJ32,BL32,AV32,AX32,BN32,BP32,BR32,BT32,BV32,BX32,BZ32,CB32,CD32,CF32,CH32,CJ32,CN32,AD32,AB32,CP32,CR32,CT32,CV32,CX32),2)+LARGE((F32,CL32,AB32,AD32,H32,J32,X32,Z32,L32,N32,P32,R32,T32,V32,AJ32,AL32,AF32,AH32,AN32,AP32,AR32,AT32,AZ32,BB32,BD32,BF32,BH32,BJ32,BL32,AV32,AX32,BN32,BP32,BR32,BT32,BV32,BX32,BZ32,CB32,CD32,CF32,CH32,CJ32,CN32,CP32,CR32,CT32,CV32,CX32),3)+LARGE((F32,CL32,AD32,AB32,H32,J32,X32,Z32,L32,N32,P32,R32,T32,V32,AJ32,AL32,AF32,AH32,AN32,AP32,AR32,AT32,AZ32,BB32,BD32,BF32,BH32,BJ32,BL32,AV32,AX32,BN32,BP32,BR32,BT32,BV32,BX32,BZ32,CB32,CD32,CF32,CN32,CP32,CH32,CJ32,CR32,CT32,CV32,CX32),4)+LARGE((F32,CL32,AB32,AD32,H32,J32,X32,Z32,L32,N32,P32,R32,T32,V32,AJ32,AL32,AF32,AH32,AN32,AP32,AR32,AT32,AZ32,BB32,BD32,BF32,BH32,BJ32,BL32,AV32,AX32,BN32,BP32,BR32,BT32,BV32,BX32,BZ32,CB32,CD32,CH32,CJ32,CF32,CN32,CP32,CR32,CT32,CV32,CX32),5)</f>
        <v>75</v>
      </c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83"/>
      <c r="GS32" s="83"/>
      <c r="GT32" s="83"/>
      <c r="GU32" s="83"/>
      <c r="GV32" s="83"/>
      <c r="GW32" s="83"/>
      <c r="GX32" s="83"/>
    </row>
    <row r="33" spans="1:206" s="16" customFormat="1" ht="15" customHeight="1" thickTop="1" thickBot="1" x14ac:dyDescent="0.3">
      <c r="A33" s="23"/>
      <c r="B33" s="88">
        <v>26</v>
      </c>
      <c r="C33" s="161" t="s">
        <v>174</v>
      </c>
      <c r="D33" s="157" t="s">
        <v>40</v>
      </c>
      <c r="E33" s="158">
        <v>2005</v>
      </c>
      <c r="F33" s="160" t="s">
        <v>175</v>
      </c>
      <c r="G33" s="100"/>
      <c r="H33" s="101"/>
      <c r="I33" s="110">
        <v>6</v>
      </c>
      <c r="J33" s="111">
        <f>(VLOOKUP(I33,multiple,2,FALSE))*$J$6</f>
        <v>72.5</v>
      </c>
      <c r="K33" s="104"/>
      <c r="L33" s="145"/>
      <c r="M33" s="119"/>
      <c r="N33" s="172"/>
      <c r="O33" s="104"/>
      <c r="P33" s="184"/>
      <c r="Q33" s="119"/>
      <c r="R33" s="185"/>
      <c r="S33" s="100"/>
      <c r="T33" s="101"/>
      <c r="U33" s="110"/>
      <c r="V33" s="111"/>
      <c r="W33" s="100"/>
      <c r="X33" s="101"/>
      <c r="Y33" s="110"/>
      <c r="Z33" s="111"/>
      <c r="AA33" s="106"/>
      <c r="AB33" s="107"/>
      <c r="AC33" s="117"/>
      <c r="AD33" s="118"/>
      <c r="AE33" s="106"/>
      <c r="AF33" s="107"/>
      <c r="AG33" s="117"/>
      <c r="AH33" s="118"/>
      <c r="AI33" s="106"/>
      <c r="AJ33" s="107"/>
      <c r="AK33" s="117"/>
      <c r="AL33" s="118"/>
      <c r="AM33" s="100"/>
      <c r="AN33" s="110"/>
      <c r="AO33" s="120"/>
      <c r="AP33" s="126"/>
      <c r="AQ33" s="106"/>
      <c r="AR33" s="117"/>
      <c r="AS33" s="117"/>
      <c r="AT33" s="176"/>
      <c r="AU33" s="105"/>
      <c r="AV33" s="101"/>
      <c r="AW33" s="120"/>
      <c r="AX33" s="111"/>
      <c r="AY33" s="105"/>
      <c r="AZ33" s="101"/>
      <c r="BA33" s="110"/>
      <c r="BB33" s="111"/>
      <c r="BC33" s="104"/>
      <c r="BD33" s="197"/>
      <c r="BE33" s="119"/>
      <c r="BF33" s="172"/>
      <c r="BG33" s="30"/>
      <c r="BH33" s="39"/>
      <c r="BI33" s="105"/>
      <c r="BJ33" s="101"/>
      <c r="BK33" s="120"/>
      <c r="BL33" s="111"/>
      <c r="BM33" s="105"/>
      <c r="BN33" s="101"/>
      <c r="BO33" s="113"/>
      <c r="BP33" s="108"/>
      <c r="BQ33" s="105"/>
      <c r="BR33" s="101"/>
      <c r="BS33" s="120"/>
      <c r="BT33" s="111"/>
      <c r="BU33" s="30"/>
      <c r="BV33" s="39"/>
      <c r="BW33" s="104"/>
      <c r="BX33" s="102"/>
      <c r="BY33" s="119"/>
      <c r="BZ33" s="108"/>
      <c r="CA33" s="30"/>
      <c r="CB33" s="39"/>
      <c r="CC33" s="104"/>
      <c r="CD33" s="102"/>
      <c r="CE33" s="119"/>
      <c r="CF33" s="108"/>
      <c r="CG33" s="116"/>
      <c r="CH33" s="130"/>
      <c r="CI33" s="137"/>
      <c r="CJ33" s="136"/>
      <c r="CK33" s="30"/>
      <c r="CL33" s="39"/>
      <c r="CM33" s="116"/>
      <c r="CN33" s="130"/>
      <c r="CO33" s="137"/>
      <c r="CP33" s="313">
        <v>0</v>
      </c>
      <c r="CQ33" s="312"/>
      <c r="CR33" s="313">
        <v>0</v>
      </c>
      <c r="CS33" s="169"/>
      <c r="CT33" s="313">
        <v>0</v>
      </c>
      <c r="CU33" s="312"/>
      <c r="CV33" s="313">
        <v>0</v>
      </c>
      <c r="CW33" s="169"/>
      <c r="CX33" s="313">
        <v>0</v>
      </c>
      <c r="CY33" s="84">
        <f>LARGE((F33,AB33,AD33,H33,J33,X33,Z33,L33,CL33,N33,P33,R33,T33,V33,AJ33,AL33,AF33,AH33,AN33,AP33,AR33,AT33,AZ33,BB33,BD33,BF33,BH33,BJ33,BL33,AV33,AX33,BN33,BP33,BR33,BT33,BV33,BX33,BZ33,CB33,CD33,CF33,CH33,CJ33,CN33,CP33,CR33,CT33,CV33,CX33),1)+LARGE((F33,CL33,AB33,AD33,H33,J33,X33,Z33,L33,N33,P33,R33,T33,V33,AJ33,AL33,AF33,AH33,AN33,AP33,AR33,AT33,AZ33,BB33,BD33,BF33,BH33,BJ33,BL33,AV33,AX33,BN33,BP33,BR33,BT33,BV33,BX33,BZ33,CB33,CD33,CF33,CH33,CJ33,CN33,AD33,AB33,CP33,CR33,CT33,CV33,CX33),2)+LARGE((F33,CL33,AB33,AD33,H33,J33,X33,Z33,L33,N33,P33,R33,T33,V33,AJ33,AL33,AF33,AH33,AN33,AP33,AR33,AT33,AZ33,BB33,BD33,BF33,BH33,BJ33,BL33,AV33,AX33,BN33,BP33,BR33,BT33,BV33,BX33,BZ33,CB33,CD33,CF33,CH33,CJ33,CN33,CP33,CR33,CT33,CV33,CX33),3)+LARGE((F33,CL33,AD33,AB33,H33,J33,X33,Z33,L33,N33,P33,R33,T33,V33,AJ33,AL33,AF33,AH33,AN33,AP33,AR33,AT33,AZ33,BB33,BD33,BF33,BH33,BJ33,BL33,AV33,AX33,BN33,BP33,BR33,BT33,BV33,BX33,BZ33,CB33,CD33,CF33,CN33,CP33,CH33,CJ33,CR33,CT33,CV33,CX33),4)+LARGE((F33,CL33,AB33,AD33,H33,J33,X33,Z33,L33,N33,P33,R33,T33,V33,AJ33,AL33,AF33,AH33,AN33,AP33,AR33,AT33,AZ33,BB33,BD33,BF33,BH33,BJ33,BL33,AV33,AX33,BN33,BP33,BR33,BT33,BV33,BX33,BZ33,CB33,CD33,CH33,CJ33,CF33,CN33,CP33,CR33,CT33,CV33,CX33),5)</f>
        <v>72.5</v>
      </c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83"/>
      <c r="GS33" s="83"/>
      <c r="GT33" s="83"/>
      <c r="GU33" s="83"/>
      <c r="GV33" s="83"/>
      <c r="GW33" s="83"/>
      <c r="GX33" s="83"/>
    </row>
    <row r="34" spans="1:206" s="72" customFormat="1" ht="15" customHeight="1" thickTop="1" thickBot="1" x14ac:dyDescent="0.3">
      <c r="A34" s="23"/>
      <c r="B34" s="88">
        <v>27</v>
      </c>
      <c r="C34" s="152" t="s">
        <v>192</v>
      </c>
      <c r="D34" s="153" t="s">
        <v>193</v>
      </c>
      <c r="E34" s="154">
        <v>2006</v>
      </c>
      <c r="F34" s="155" t="s">
        <v>194</v>
      </c>
      <c r="G34" s="100"/>
      <c r="H34" s="101"/>
      <c r="I34" s="110"/>
      <c r="J34" s="111"/>
      <c r="K34" s="104"/>
      <c r="L34" s="169"/>
      <c r="M34" s="208">
        <v>10</v>
      </c>
      <c r="N34" s="441">
        <f>(VLOOKUP(M34,multiple,2,FALSE))*$N$6</f>
        <v>72</v>
      </c>
      <c r="O34" s="204"/>
      <c r="P34" s="207"/>
      <c r="Q34" s="208"/>
      <c r="R34" s="203"/>
      <c r="S34" s="201"/>
      <c r="T34" s="215"/>
      <c r="U34" s="216"/>
      <c r="V34" s="203"/>
      <c r="W34" s="201"/>
      <c r="X34" s="215"/>
      <c r="Y34" s="216"/>
      <c r="Z34" s="203"/>
      <c r="AA34" s="209"/>
      <c r="AB34" s="210"/>
      <c r="AC34" s="211"/>
      <c r="AD34" s="212"/>
      <c r="AE34" s="209"/>
      <c r="AF34" s="210"/>
      <c r="AG34" s="211"/>
      <c r="AH34" s="212"/>
      <c r="AI34" s="106"/>
      <c r="AJ34" s="107"/>
      <c r="AK34" s="117"/>
      <c r="AL34" s="118"/>
      <c r="AM34" s="100"/>
      <c r="AN34" s="110"/>
      <c r="AO34" s="120"/>
      <c r="AP34" s="126"/>
      <c r="AQ34" s="106"/>
      <c r="AR34" s="117"/>
      <c r="AS34" s="117"/>
      <c r="AT34" s="176"/>
      <c r="AU34" s="105"/>
      <c r="AV34" s="101"/>
      <c r="AW34" s="120"/>
      <c r="AX34" s="111"/>
      <c r="AY34" s="105"/>
      <c r="AZ34" s="101"/>
      <c r="BA34" s="110"/>
      <c r="BB34" s="111"/>
      <c r="BC34" s="104"/>
      <c r="BD34" s="169"/>
      <c r="BE34" s="119"/>
      <c r="BF34" s="172"/>
      <c r="BG34" s="30"/>
      <c r="BH34" s="39"/>
      <c r="BI34" s="105"/>
      <c r="BJ34" s="101"/>
      <c r="BK34" s="120"/>
      <c r="BL34" s="111"/>
      <c r="BM34" s="105"/>
      <c r="BN34" s="101"/>
      <c r="BO34" s="458"/>
      <c r="BP34" s="220"/>
      <c r="BQ34" s="214"/>
      <c r="BR34" s="202"/>
      <c r="BS34" s="213"/>
      <c r="BT34" s="203"/>
      <c r="BU34" s="218"/>
      <c r="BV34" s="219"/>
      <c r="BW34" s="204"/>
      <c r="BX34" s="221"/>
      <c r="BY34" s="208"/>
      <c r="BZ34" s="220"/>
      <c r="CA34" s="218"/>
      <c r="CB34" s="219"/>
      <c r="CC34" s="104"/>
      <c r="CD34" s="102"/>
      <c r="CE34" s="119"/>
      <c r="CF34" s="108"/>
      <c r="CG34" s="116"/>
      <c r="CH34" s="130"/>
      <c r="CI34" s="137"/>
      <c r="CJ34" s="136"/>
      <c r="CK34" s="30"/>
      <c r="CL34" s="39"/>
      <c r="CM34" s="116"/>
      <c r="CN34" s="130"/>
      <c r="CO34" s="137"/>
      <c r="CP34" s="313">
        <v>0</v>
      </c>
      <c r="CQ34" s="312"/>
      <c r="CR34" s="313">
        <v>0</v>
      </c>
      <c r="CS34" s="169"/>
      <c r="CT34" s="313">
        <v>0</v>
      </c>
      <c r="CU34" s="312"/>
      <c r="CV34" s="313">
        <v>0</v>
      </c>
      <c r="CW34" s="169"/>
      <c r="CX34" s="313">
        <v>0</v>
      </c>
      <c r="CY34" s="84">
        <f>LARGE((F34,AB34,AD34,H34,J34,X34,Z34,L34,CL34,N34,P34,R34,T34,V34,AJ34,AL34,AF34,AH34,AN34,AP34,AR34,AT34,AZ34,BB34,BD34,BF34,BH34,BJ34,BL34,AV34,AX34,BN34,BP34,BR34,BT34,BV34,BX34,BZ34,CB34,CD34,CF34,CH34,CJ34,CN34,CP34,CR34,CT34,CV34,CX34),1)+LARGE((F34,CL34,AB34,AD34,H34,J34,X34,Z34,L34,N34,P34,R34,T34,V34,AJ34,AL34,AF34,AH34,AN34,AP34,AR34,AT34,AZ34,BB34,BD34,BF34,BH34,BJ34,BL34,AV34,AX34,BN34,BP34,BR34,BT34,BV34,BX34,BZ34,CB34,CD34,CF34,CH34,CJ34,CN34,AD34,AB34,CP34,CR34,CT34,CV34,CX34),2)+LARGE((F34,CL34,AB34,AD34,H34,J34,X34,Z34,L34,N34,P34,R34,T34,V34,AJ34,AL34,AF34,AH34,AN34,AP34,AR34,AT34,AZ34,BB34,BD34,BF34,BH34,BJ34,BL34,AV34,AX34,BN34,BP34,BR34,BT34,BV34,BX34,BZ34,CB34,CD34,CF34,CH34,CJ34,CN34,CP34,CR34,CT34,CV34,CX34),3)+LARGE((F34,CL34,AD34,AB34,H34,J34,X34,Z34,L34,N34,P34,R34,T34,V34,AJ34,AL34,AF34,AH34,AN34,AP34,AR34,AT34,AZ34,BB34,BD34,BF34,BH34,BJ34,BL34,AV34,AX34,BN34,BP34,BR34,BT34,BV34,BX34,BZ34,CB34,CD34,CF34,CN34,CP34,CH34,CJ34,CR34,CT34,CV34,CX34),4)+LARGE((F34,CL34,AB34,AD34,H34,J34,X34,Z34,L34,N34,P34,R34,T34,V34,AJ34,AL34,AF34,AH34,AN34,AP34,AR34,AT34,AZ34,BB34,BD34,BF34,BH34,BJ34,BL34,AV34,AX34,BN34,BP34,BR34,BT34,BV34,BX34,BZ34,CB34,CD34,CH34,CJ34,CF34,CN34,CP34,CR34,CT34,CV34,CX34),5)</f>
        <v>72</v>
      </c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83"/>
      <c r="GS34" s="83"/>
      <c r="GT34" s="83"/>
      <c r="GU34" s="83"/>
      <c r="GV34" s="83"/>
      <c r="GW34" s="83"/>
      <c r="GX34" s="83"/>
    </row>
    <row r="35" spans="1:206" s="72" customFormat="1" ht="15" customHeight="1" thickTop="1" thickBot="1" x14ac:dyDescent="0.3">
      <c r="A35" s="23"/>
      <c r="B35" s="88">
        <v>28</v>
      </c>
      <c r="C35" s="142" t="s">
        <v>77</v>
      </c>
      <c r="D35" s="143" t="s">
        <v>78</v>
      </c>
      <c r="E35" s="99">
        <v>2004</v>
      </c>
      <c r="F35" s="454" t="s">
        <v>59</v>
      </c>
      <c r="G35" s="100"/>
      <c r="H35" s="101"/>
      <c r="I35" s="110"/>
      <c r="J35" s="111"/>
      <c r="K35" s="104">
        <v>8</v>
      </c>
      <c r="L35" s="120">
        <f>(VLOOKUP(K35,multiple,2,FALSE))*$L$6</f>
        <v>72</v>
      </c>
      <c r="M35" s="119"/>
      <c r="N35" s="172"/>
      <c r="O35" s="104"/>
      <c r="P35" s="183"/>
      <c r="Q35" s="119"/>
      <c r="R35" s="185"/>
      <c r="S35" s="100"/>
      <c r="T35" s="101"/>
      <c r="U35" s="110"/>
      <c r="V35" s="111"/>
      <c r="W35" s="100"/>
      <c r="X35" s="101"/>
      <c r="Y35" s="110"/>
      <c r="Z35" s="111"/>
      <c r="AA35" s="106"/>
      <c r="AB35" s="107"/>
      <c r="AC35" s="117"/>
      <c r="AD35" s="118"/>
      <c r="AE35" s="106"/>
      <c r="AF35" s="107"/>
      <c r="AG35" s="117"/>
      <c r="AH35" s="118"/>
      <c r="AI35" s="106"/>
      <c r="AJ35" s="107"/>
      <c r="AK35" s="117"/>
      <c r="AL35" s="118"/>
      <c r="AM35" s="100"/>
      <c r="AN35" s="110"/>
      <c r="AO35" s="120"/>
      <c r="AP35" s="126"/>
      <c r="AQ35" s="106"/>
      <c r="AR35" s="117"/>
      <c r="AS35" s="117"/>
      <c r="AT35" s="176"/>
      <c r="AU35" s="105"/>
      <c r="AV35" s="101"/>
      <c r="AW35" s="120"/>
      <c r="AX35" s="111"/>
      <c r="AY35" s="105"/>
      <c r="AZ35" s="101"/>
      <c r="BA35" s="110"/>
      <c r="BB35" s="111"/>
      <c r="BC35" s="104"/>
      <c r="BD35" s="169"/>
      <c r="BE35" s="119"/>
      <c r="BF35" s="172"/>
      <c r="BG35" s="30"/>
      <c r="BH35" s="39"/>
      <c r="BI35" s="105"/>
      <c r="BJ35" s="101"/>
      <c r="BK35" s="120"/>
      <c r="BL35" s="111"/>
      <c r="BM35" s="105"/>
      <c r="BN35" s="101"/>
      <c r="BO35" s="112"/>
      <c r="BP35" s="109"/>
      <c r="BQ35" s="105"/>
      <c r="BR35" s="101"/>
      <c r="BS35" s="120"/>
      <c r="BT35" s="111"/>
      <c r="BU35" s="30"/>
      <c r="BV35" s="39"/>
      <c r="BW35" s="104"/>
      <c r="BX35" s="102"/>
      <c r="BY35" s="119"/>
      <c r="BZ35" s="108"/>
      <c r="CA35" s="30"/>
      <c r="CB35" s="39"/>
      <c r="CC35" s="104"/>
      <c r="CD35" s="102"/>
      <c r="CE35" s="119"/>
      <c r="CF35" s="108"/>
      <c r="CG35" s="116"/>
      <c r="CH35" s="130"/>
      <c r="CI35" s="137"/>
      <c r="CJ35" s="146"/>
      <c r="CK35" s="30"/>
      <c r="CL35" s="39"/>
      <c r="CM35" s="116"/>
      <c r="CN35" s="130"/>
      <c r="CO35" s="137"/>
      <c r="CP35" s="313">
        <v>0</v>
      </c>
      <c r="CQ35" s="312"/>
      <c r="CR35" s="313">
        <v>0</v>
      </c>
      <c r="CS35" s="169"/>
      <c r="CT35" s="313">
        <v>0</v>
      </c>
      <c r="CU35" s="312"/>
      <c r="CV35" s="313">
        <v>0</v>
      </c>
      <c r="CW35" s="169"/>
      <c r="CX35" s="313">
        <v>0</v>
      </c>
      <c r="CY35" s="84">
        <f>LARGE((F35,AB35,AD35,H35,J35,X35,Z35,L35,CL35,N35,P35,R35,T35,V35,AJ35,AL35,AF35,AH35,AN35,AP35,AR35,AT35,AZ35,BB35,BD35,BF35,BH35,BJ35,BL35,AV35,AX35,BN35,BP35,BR35,BT35,BV35,BX35,BZ35,CB35,CD35,CF35,CH35,CJ35,CN35,CP35,CR35,CT35,CV35,CX35),1)+LARGE((F35,CL35,AB35,AD35,H35,J35,X35,Z35,L35,N35,P35,R35,T35,V35,AJ35,AL35,AF35,AH35,AN35,AP35,AR35,AT35,AZ35,BB35,BD35,BF35,BH35,BJ35,BL35,AV35,AX35,BN35,BP35,BR35,BT35,BV35,BX35,BZ35,CB35,CD35,CF35,CH35,CJ35,CN35,AD35,AB35,CP35,CR35,CT35,CV35,CX35),2)+LARGE((F35,CL35,AB35,AD35,H35,J35,X35,Z35,L35,N35,P35,R35,T35,V35,AJ35,AL35,AF35,AH35,AN35,AP35,AR35,AT35,AZ35,BB35,BD35,BF35,BH35,BJ35,BL35,AV35,AX35,BN35,BP35,BR35,BT35,BV35,BX35,BZ35,CB35,CD35,CF35,CH35,CJ35,CN35,CP35,CR35,CT35,CV35,CX35),3)+LARGE((F35,CL35,AD35,AB35,H35,J35,X35,Z35,L35,N35,P35,R35,T35,V35,AJ35,AL35,AF35,AH35,AN35,AP35,AR35,AT35,AZ35,BB35,BD35,BF35,BH35,BJ35,BL35,AV35,AX35,BN35,BP35,BR35,BT35,BV35,BX35,BZ35,CB35,CD35,CF35,CN35,CP35,CH35,CJ35,CR35,CT35,CV35,CX35),4)+LARGE((F35,CL35,AB35,AD35,H35,J35,X35,Z35,L35,N35,P35,R35,T35,V35,AJ35,AL35,AF35,AH35,AN35,AP35,AR35,AT35,AZ35,BB35,BD35,BF35,BH35,BJ35,BL35,AV35,AX35,BN35,BP35,BR35,BT35,BV35,BX35,BZ35,CB35,CD35,CH35,CJ35,CF35,CN35,CP35,CR35,CT35,CV35,CX35),5)</f>
        <v>72</v>
      </c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83"/>
      <c r="GS35" s="83"/>
      <c r="GT35" s="83"/>
      <c r="GU35" s="83"/>
      <c r="GV35" s="83"/>
      <c r="GW35" s="83"/>
      <c r="GX35" s="83"/>
    </row>
    <row r="36" spans="1:206" s="72" customFormat="1" ht="15" customHeight="1" thickTop="1" thickBot="1" x14ac:dyDescent="0.3">
      <c r="A36" s="23"/>
      <c r="B36" s="88">
        <v>29</v>
      </c>
      <c r="C36" s="152" t="s">
        <v>153</v>
      </c>
      <c r="D36" s="153" t="s">
        <v>50</v>
      </c>
      <c r="E36" s="154">
        <v>2005</v>
      </c>
      <c r="F36" s="155"/>
      <c r="G36" s="244"/>
      <c r="H36" s="245"/>
      <c r="I36" s="246"/>
      <c r="J36" s="247"/>
      <c r="K36" s="248"/>
      <c r="L36" s="249"/>
      <c r="M36" s="250"/>
      <c r="N36" s="251"/>
      <c r="O36" s="252"/>
      <c r="P36" s="253"/>
      <c r="Q36" s="254">
        <v>1</v>
      </c>
      <c r="R36" s="255">
        <f>(VLOOKUP(Q36,multiple,2,FALSE))*$R$6</f>
        <v>20</v>
      </c>
      <c r="S36" s="256"/>
      <c r="T36" s="257"/>
      <c r="U36" s="258"/>
      <c r="V36" s="255"/>
      <c r="W36" s="256"/>
      <c r="X36" s="257"/>
      <c r="Y36" s="258"/>
      <c r="Z36" s="255"/>
      <c r="AA36" s="259"/>
      <c r="AB36" s="260"/>
      <c r="AC36" s="261"/>
      <c r="AD36" s="262"/>
      <c r="AE36" s="259"/>
      <c r="AF36" s="260"/>
      <c r="AG36" s="261"/>
      <c r="AH36" s="263"/>
      <c r="AI36" s="264"/>
      <c r="AJ36" s="265"/>
      <c r="AK36" s="266"/>
      <c r="AL36" s="247"/>
      <c r="AM36" s="267"/>
      <c r="AN36" s="246"/>
      <c r="AO36" s="268"/>
      <c r="AP36" s="269"/>
      <c r="AQ36" s="270"/>
      <c r="AR36" s="266"/>
      <c r="AS36" s="266"/>
      <c r="AT36" s="271"/>
      <c r="AU36" s="272"/>
      <c r="AV36" s="245"/>
      <c r="AW36" s="268"/>
      <c r="AX36" s="247"/>
      <c r="AY36" s="272"/>
      <c r="AZ36" s="273"/>
      <c r="BA36" s="216"/>
      <c r="BB36" s="203"/>
      <c r="BC36" s="204"/>
      <c r="BD36" s="217"/>
      <c r="BE36" s="205"/>
      <c r="BF36" s="206"/>
      <c r="BG36" s="218"/>
      <c r="BH36" s="219"/>
      <c r="BI36" s="214"/>
      <c r="BJ36" s="202"/>
      <c r="BK36" s="213"/>
      <c r="BL36" s="203"/>
      <c r="BM36" s="214"/>
      <c r="BN36" s="280"/>
      <c r="BO36" s="294"/>
      <c r="BP36" s="295"/>
      <c r="BQ36" s="278"/>
      <c r="BR36" s="257"/>
      <c r="BS36" s="279"/>
      <c r="BT36" s="255"/>
      <c r="BU36" s="276"/>
      <c r="BV36" s="296"/>
      <c r="BW36" s="297"/>
      <c r="BX36" s="298"/>
      <c r="BY36" s="254"/>
      <c r="BZ36" s="299"/>
      <c r="CA36" s="276"/>
      <c r="CB36" s="300"/>
      <c r="CC36" s="301"/>
      <c r="CD36" s="302"/>
      <c r="CE36" s="303"/>
      <c r="CF36" s="304"/>
      <c r="CG36" s="305"/>
      <c r="CH36" s="306"/>
      <c r="CI36" s="307"/>
      <c r="CJ36" s="308"/>
      <c r="CK36" s="309"/>
      <c r="CL36" s="310"/>
      <c r="CM36" s="305"/>
      <c r="CN36" s="306"/>
      <c r="CO36" s="307"/>
      <c r="CP36" s="314">
        <v>0</v>
      </c>
      <c r="CQ36" s="315"/>
      <c r="CR36" s="316">
        <v>0</v>
      </c>
      <c r="CS36" s="217"/>
      <c r="CT36" s="316">
        <v>0</v>
      </c>
      <c r="CU36" s="315"/>
      <c r="CV36" s="316">
        <v>0</v>
      </c>
      <c r="CW36" s="217"/>
      <c r="CX36" s="316">
        <v>0</v>
      </c>
      <c r="CY36" s="84">
        <f>LARGE((F36,AB36,AD36,H36,J36,X36,Z36,L36,CL36,N36,P36,R36,T36,V36,AJ36,AL36,AF36,AH36,AN36,AP36,AR36,AT36,AZ36,BB36,BD36,BF36,BH36,BJ36,BL36,AV36,AX36,BN36,BP36,BR36,BT36,BV36,BX36,BZ36,CB36,CD36,CF36,CH36,CJ36,CN36,CP36,CR36,CT36,CV36,CX36),1)+LARGE((F36,CL36,AB36,AD36,H36,J36,X36,Z36,L36,N36,P36,R36,T36,V36,AJ36,AL36,AF36,AH36,AN36,AP36,AR36,AT36,AZ36,BB36,BD36,BF36,BH36,BJ36,BL36,AV36,AX36,BN36,BP36,BR36,BT36,BV36,BX36,BZ36,CB36,CD36,CF36,CH36,CJ36,CN36,AD36,AB36,CP36,CR36,CT36,CV36,CX36),2)+LARGE((F36,CL36,AB36,AD36,H36,J36,X36,Z36,L36,N36,P36,R36,T36,V36,AJ36,AL36,AF36,AH36,AN36,AP36,AR36,AT36,AZ36,BB36,BD36,BF36,BH36,BJ36,BL36,AV36,AX36,BN36,BP36,BR36,BT36,BV36,BX36,BZ36,CB36,CD36,CF36,CH36,CJ36,CN36,CP36,CR36,CT36,CV36,CX36),3)+LARGE((F36,CL36,AD36,AB36,H36,J36,X36,Z36,L36,N36,P36,R36,T36,V36,AJ36,AL36,AF36,AH36,AN36,AP36,AR36,AT36,AZ36,BB36,BD36,BF36,BH36,BJ36,BL36,AV36,AX36,BN36,BP36,BR36,BT36,BV36,BX36,BZ36,CB36,CD36,CF36,CN36,CP36,CH36,CJ36,CR36,CT36,CV36,CX36),4)+LARGE((F36,CL36,AB36,AD36,H36,J36,X36,Z36,L36,N36,P36,R36,T36,V36,AJ36,AL36,AF36,AH36,AN36,AP36,AR36,AT36,AZ36,BB36,BD36,BF36,BH36,BJ36,BL36,AV36,AX36,BN36,BP36,BR36,BT36,BV36,BX36,BZ36,CB36,CD36,CH36,CJ36,CF36,CN36,CP36,CR36,CT36,CV36,CX36),5)</f>
        <v>20</v>
      </c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83"/>
      <c r="GS36" s="83"/>
      <c r="GT36" s="83"/>
      <c r="GU36" s="83"/>
      <c r="GV36" s="83"/>
      <c r="GW36" s="83"/>
      <c r="GX36" s="83"/>
    </row>
    <row r="37" spans="1:206" s="72" customFormat="1" ht="15" customHeight="1" thickTop="1" thickBot="1" x14ac:dyDescent="0.3">
      <c r="A37" s="90"/>
      <c r="B37" s="88">
        <v>30</v>
      </c>
      <c r="C37" s="152" t="s">
        <v>177</v>
      </c>
      <c r="D37" s="153" t="s">
        <v>46</v>
      </c>
      <c r="E37" s="154">
        <v>2005</v>
      </c>
      <c r="F37" s="155" t="s">
        <v>73</v>
      </c>
      <c r="G37" s="222"/>
      <c r="H37" s="223"/>
      <c r="I37" s="224"/>
      <c r="J37" s="225"/>
      <c r="K37" s="226"/>
      <c r="L37" s="197"/>
      <c r="M37" s="182"/>
      <c r="N37" s="227"/>
      <c r="O37" s="226"/>
      <c r="P37" s="184"/>
      <c r="Q37" s="182">
        <v>2</v>
      </c>
      <c r="R37" s="225">
        <f>(VLOOKUP(Q37,multiple,2,FALSE))*$R$6</f>
        <v>17</v>
      </c>
      <c r="S37" s="222"/>
      <c r="T37" s="171"/>
      <c r="U37" s="228"/>
      <c r="V37" s="225"/>
      <c r="W37" s="222"/>
      <c r="X37" s="171"/>
      <c r="Y37" s="228"/>
      <c r="Z37" s="225"/>
      <c r="AA37" s="229"/>
      <c r="AB37" s="230"/>
      <c r="AC37" s="231"/>
      <c r="AD37" s="232"/>
      <c r="AE37" s="229"/>
      <c r="AF37" s="230"/>
      <c r="AG37" s="231"/>
      <c r="AH37" s="232"/>
      <c r="AI37" s="229"/>
      <c r="AJ37" s="230"/>
      <c r="AK37" s="231"/>
      <c r="AL37" s="232"/>
      <c r="AM37" s="222"/>
      <c r="AN37" s="228"/>
      <c r="AO37" s="163"/>
      <c r="AP37" s="233"/>
      <c r="AQ37" s="229"/>
      <c r="AR37" s="231"/>
      <c r="AS37" s="231"/>
      <c r="AT37" s="234"/>
      <c r="AU37" s="235"/>
      <c r="AV37" s="171"/>
      <c r="AW37" s="163"/>
      <c r="AX37" s="225"/>
      <c r="AY37" s="235"/>
      <c r="AZ37" s="223"/>
      <c r="BA37" s="274"/>
      <c r="BB37" s="255"/>
      <c r="BC37" s="252"/>
      <c r="BD37" s="275"/>
      <c r="BE37" s="254"/>
      <c r="BF37" s="251"/>
      <c r="BG37" s="276"/>
      <c r="BH37" s="277"/>
      <c r="BI37" s="278"/>
      <c r="BJ37" s="257"/>
      <c r="BK37" s="279"/>
      <c r="BL37" s="255"/>
      <c r="BM37" s="278"/>
      <c r="BN37" s="281"/>
      <c r="BO37" s="282"/>
      <c r="BP37" s="283"/>
      <c r="BQ37" s="284"/>
      <c r="BR37" s="285"/>
      <c r="BS37" s="286"/>
      <c r="BT37" s="287"/>
      <c r="BU37" s="288"/>
      <c r="BV37" s="289"/>
      <c r="BW37" s="290"/>
      <c r="BX37" s="291"/>
      <c r="BY37" s="292"/>
      <c r="BZ37" s="283"/>
      <c r="CA37" s="288"/>
      <c r="CB37" s="293"/>
      <c r="CC37" s="226"/>
      <c r="CD37" s="191"/>
      <c r="CE37" s="182"/>
      <c r="CF37" s="238"/>
      <c r="CG37" s="239"/>
      <c r="CH37" s="240"/>
      <c r="CI37" s="241"/>
      <c r="CJ37" s="242"/>
      <c r="CK37" s="236"/>
      <c r="CL37" s="237"/>
      <c r="CM37" s="239"/>
      <c r="CN37" s="240"/>
      <c r="CO37" s="241"/>
      <c r="CP37" s="317">
        <v>0</v>
      </c>
      <c r="CQ37" s="318"/>
      <c r="CR37" s="298">
        <v>0</v>
      </c>
      <c r="CS37" s="275"/>
      <c r="CT37" s="298">
        <v>0</v>
      </c>
      <c r="CU37" s="319"/>
      <c r="CV37" s="298">
        <v>0</v>
      </c>
      <c r="CW37" s="275"/>
      <c r="CX37" s="320">
        <v>0</v>
      </c>
      <c r="CY37" s="84">
        <f>LARGE((F37,AB37,AD37,H37,J37,X37,Z37,L37,CL37,N37,P37,R37,T37,V37,AJ37,AL37,AF37,AH37,AN37,AP37,AR37,AT37,AZ37,BB37,BD37,BF37,BH37,BJ37,BL37,AV37,AX37,BN37,BP37,BR37,BT37,BV37,BX37,BZ37,CB37,CD37,CF37,CH37,CJ37,CN37,CP37,CR37,CT37,CV37,CX37),1)+LARGE((F37,CL37,AB37,AD37,H37,J37,X37,Z37,L37,N37,P37,R37,T37,V37,AJ37,AL37,AF37,AH37,AN37,AP37,AR37,AT37,AZ37,BB37,BD37,BF37,BH37,BJ37,BL37,AV37,AX37,BN37,BP37,BR37,BT37,BV37,BX37,BZ37,CB37,CD37,CF37,CH37,CJ37,CN37,AD37,AB37,CP37,CR37,CT37,CV37,CX37),2)+LARGE((F37,CL37,AB37,AD37,H37,J37,X37,Z37,L37,N37,P37,R37,T37,V37,AJ37,AL37,AF37,AH37,AN37,AP37,AR37,AT37,AZ37,BB37,BD37,BF37,BH37,BJ37,BL37,AV37,AX37,BN37,BP37,BR37,BT37,BV37,BX37,BZ37,CB37,CD37,CF37,CH37,CJ37,CN37,CP37,CR37,CT37,CV37,CX37),3)+LARGE((F37,CL37,AD37,AB37,H37,J37,X37,Z37,L37,N37,P37,R37,T37,V37,AJ37,AL37,AF37,AH37,AN37,AP37,AR37,AT37,AZ37,BB37,BD37,BF37,BH37,BJ37,BL37,AV37,AX37,BN37,BP37,BR37,BT37,BV37,BX37,BZ37,CB37,CD37,CF37,CN37,CP37,CH37,CJ37,CR37,CT37,CV37,CX37),4)+LARGE((F37,CL37,AB37,AD37,H37,J37,X37,Z37,L37,N37,P37,R37,T37,V37,AJ37,AL37,AF37,AH37,AN37,AP37,AR37,AT37,AZ37,BB37,BD37,BF37,BH37,BJ37,BL37,AV37,AX37,BN37,BP37,BR37,BT37,BV37,BX37,BZ37,CB37,CD37,CH37,CJ37,CF37,CN37,CP37,CR37,CT37,CV37,CX37),5)</f>
        <v>17</v>
      </c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83"/>
      <c r="GS37" s="83"/>
      <c r="GT37" s="83"/>
      <c r="GU37" s="83"/>
      <c r="GV37" s="83"/>
      <c r="GW37" s="83"/>
      <c r="GX37" s="83"/>
    </row>
    <row r="38" spans="1:206" s="72" customFormat="1" ht="15" hidden="1" customHeight="1" thickTop="1" x14ac:dyDescent="0.25">
      <c r="A38" s="2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Q38" s="243"/>
      <c r="CR38" s="243"/>
      <c r="CS38" s="243"/>
      <c r="CT38" s="243"/>
      <c r="CU38" s="243"/>
      <c r="CV38" s="243"/>
      <c r="CW38" s="243"/>
      <c r="CX38" s="243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83"/>
      <c r="GS38" s="83"/>
      <c r="GT38" s="83"/>
      <c r="GU38" s="83"/>
      <c r="GV38" s="83"/>
      <c r="GW38" s="83"/>
      <c r="GX38" s="83"/>
    </row>
    <row r="39" spans="1:206" s="72" customFormat="1" ht="405.75" customHeight="1" thickTop="1" x14ac:dyDescent="0.25">
      <c r="A39" s="2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83"/>
      <c r="GS39" s="83"/>
      <c r="GT39" s="83"/>
      <c r="GU39" s="83"/>
      <c r="GV39" s="83"/>
      <c r="GW39" s="83"/>
      <c r="GX39" s="83"/>
    </row>
    <row r="40" spans="1:206" s="16" customFormat="1" ht="15" customHeight="1" thickBot="1" x14ac:dyDescent="0.3">
      <c r="A40" s="23"/>
      <c r="B40" s="328">
        <v>38</v>
      </c>
      <c r="C40" s="325" t="s">
        <v>126</v>
      </c>
      <c r="D40" s="321" t="s">
        <v>79</v>
      </c>
      <c r="E40" s="323">
        <v>2004</v>
      </c>
      <c r="F40" s="326" t="s">
        <v>10</v>
      </c>
      <c r="G40" s="100"/>
      <c r="H40" s="101"/>
      <c r="I40" s="110"/>
      <c r="J40" s="111"/>
      <c r="K40" s="104"/>
      <c r="L40" s="169"/>
      <c r="M40" s="119"/>
      <c r="N40" s="172"/>
      <c r="O40" s="104"/>
      <c r="P40" s="183"/>
      <c r="Q40" s="119"/>
      <c r="R40" s="185"/>
      <c r="S40" s="100"/>
      <c r="T40" s="103"/>
      <c r="U40" s="114"/>
      <c r="V40" s="111"/>
      <c r="W40" s="100"/>
      <c r="X40" s="103"/>
      <c r="Y40" s="114"/>
      <c r="Z40" s="111"/>
      <c r="AA40" s="106"/>
      <c r="AB40" s="107"/>
      <c r="AC40" s="117"/>
      <c r="AD40" s="118"/>
      <c r="AE40" s="106"/>
      <c r="AF40" s="107"/>
      <c r="AG40" s="117"/>
      <c r="AH40" s="118"/>
      <c r="AI40" s="106"/>
      <c r="AJ40" s="107"/>
      <c r="AK40" s="117"/>
      <c r="AL40" s="118"/>
      <c r="AM40" s="100"/>
      <c r="AN40" s="110"/>
      <c r="AO40" s="120"/>
      <c r="AP40" s="126"/>
      <c r="AQ40" s="106"/>
      <c r="AR40" s="117"/>
      <c r="AS40" s="117"/>
      <c r="AT40" s="176"/>
      <c r="AU40" s="105"/>
      <c r="AV40" s="101"/>
      <c r="AW40" s="120"/>
      <c r="AX40" s="111"/>
      <c r="AY40" s="105"/>
      <c r="AZ40" s="103"/>
      <c r="BA40" s="114"/>
      <c r="BB40" s="111"/>
      <c r="BC40" s="104"/>
      <c r="BD40" s="169"/>
      <c r="BE40" s="119"/>
      <c r="BF40" s="172"/>
      <c r="BG40" s="30"/>
      <c r="BH40" s="39"/>
      <c r="BI40" s="105"/>
      <c r="BJ40" s="101"/>
      <c r="BK40" s="120"/>
      <c r="BL40" s="111"/>
      <c r="BM40" s="105"/>
      <c r="BN40" s="101"/>
      <c r="BO40" s="113"/>
      <c r="BP40" s="108"/>
      <c r="BQ40" s="105"/>
      <c r="BR40" s="101"/>
      <c r="BS40" s="120"/>
      <c r="BT40" s="111"/>
      <c r="BU40" s="30"/>
      <c r="BV40" s="39"/>
      <c r="BW40" s="104"/>
      <c r="BX40" s="102"/>
      <c r="BY40" s="119"/>
      <c r="BZ40" s="108"/>
      <c r="CA40" s="30"/>
      <c r="CB40" s="39"/>
      <c r="CC40" s="104"/>
      <c r="CD40" s="102"/>
      <c r="CE40" s="119"/>
      <c r="CF40" s="108"/>
      <c r="CG40" s="116"/>
      <c r="CH40" s="130"/>
      <c r="CI40" s="137"/>
      <c r="CJ40" s="136"/>
      <c r="CK40" s="30"/>
      <c r="CL40" s="39"/>
      <c r="CM40" s="116"/>
      <c r="CN40" s="130"/>
      <c r="CO40" s="137"/>
      <c r="CP40" s="184">
        <v>0</v>
      </c>
      <c r="CQ40" s="192"/>
      <c r="CR40" s="184">
        <v>0</v>
      </c>
      <c r="CS40" s="169"/>
      <c r="CT40" s="184">
        <v>0</v>
      </c>
      <c r="CU40" s="192"/>
      <c r="CV40" s="184">
        <v>0</v>
      </c>
      <c r="CW40" s="169"/>
      <c r="CX40" s="184">
        <v>0</v>
      </c>
      <c r="CY40" s="84">
        <f>LARGE((F40,AB40,AD40,H40,J40,X40,Z40,L40,CL40,N40,P40,R40,T40,V40,AJ40,AL40,AF40,AH40,AN40,AP40,AR40,AT40,AZ40,BB40,BD40,BF40,BH40,BJ40,BL40,AV40,AX40,BN40,BP40,BR40,BT40,BV40,BX40,BZ40,CB40,CD40,CF40,CH40,CJ40,CN40,CP40,CR40,CT40,CV40,CX40),1)+LARGE((F40,CL40,AB40,AD40,H40,J40,X40,Z40,L40,N40,P40,R40,T40,V40,AJ40,AL40,AF40,AH40,AN40,AP40,AR40,AT40,AZ40,BB40,BD40,BF40,BH40,BJ40,BL40,AV40,AX40,BN40,BP40,BR40,BT40,BV40,BX40,BZ40,CB40,CD40,CF40,CH40,CJ40,CN40,AD40,AB40,CP40,CR40,CT40,CV40,CX40),2)+LARGE((F40,CL40,AB40,AD40,H40,J40,X40,Z40,L40,N40,P40,R40,T40,V40,AJ40,AL40,AF40,AH40,AN40,AP40,AR40,AT40,AZ40,BB40,BD40,BF40,BH40,BJ40,BL40,AV40,AX40,BN40,BP40,BR40,BT40,BV40,BX40,BZ40,CB40,CD40,CF40,CH40,CJ40,CN40,CP40,CR40,CT40,CV40,CX40),3)+LARGE((F40,CL40,AD40,AB40,H40,J40,X40,Z40,L40,N40,P40,R40,T40,V40,AJ40,AL40,AF40,AH40,AN40,AP40,AR40,AT40,AZ40,BB40,BD40,BF40,BH40,BJ40,BL40,AV40,AX40,BN40,BP40,BR40,BT40,BV40,BX40,BZ40,CB40,CD40,CF40,CN40,CP40,CH40,CJ40,CR40,CT40,CV40,CX40),4)+LARGE((F40,CL40,AB40,AD40,H40,J40,X40,Z40,L40,N40,P40,R40,T40,V40,AJ40,AL40,AF40,AH40,AN40,AP40,AR40,AT40,AZ40,BB40,BD40,BF40,BH40,BJ40,BL40,AV40,AX40,BN40,BP40,BR40,BT40,BV40,BX40,BZ40,CB40,CD40,CH40,CJ40,CF40,CN40,CP40,CR40,CT40,CV40,CX40),5)</f>
        <v>0</v>
      </c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83"/>
      <c r="GS40" s="83"/>
      <c r="GT40" s="83"/>
      <c r="GU40" s="83"/>
      <c r="GV40" s="83"/>
      <c r="GW40" s="83"/>
      <c r="GX40" s="83"/>
    </row>
    <row r="41" spans="1:206" s="16" customFormat="1" ht="15" customHeight="1" thickTop="1" thickBot="1" x14ac:dyDescent="0.3">
      <c r="A41" s="23"/>
      <c r="B41" s="328">
        <v>39</v>
      </c>
      <c r="C41" s="322" t="s">
        <v>36</v>
      </c>
      <c r="D41" s="321" t="s">
        <v>40</v>
      </c>
      <c r="E41" s="323">
        <v>2004</v>
      </c>
      <c r="F41" s="326" t="s">
        <v>10</v>
      </c>
      <c r="G41" s="100"/>
      <c r="H41" s="101"/>
      <c r="I41" s="110"/>
      <c r="J41" s="108"/>
      <c r="K41" s="104"/>
      <c r="L41" s="111"/>
      <c r="M41" s="119"/>
      <c r="N41" s="126"/>
      <c r="O41" s="104"/>
      <c r="P41" s="101"/>
      <c r="Q41" s="119"/>
      <c r="R41" s="111"/>
      <c r="S41" s="100"/>
      <c r="T41" s="101"/>
      <c r="U41" s="110"/>
      <c r="V41" s="111"/>
      <c r="W41" s="100"/>
      <c r="X41" s="101"/>
      <c r="Y41" s="110"/>
      <c r="Z41" s="111"/>
      <c r="AA41" s="106"/>
      <c r="AB41" s="107"/>
      <c r="AC41" s="117"/>
      <c r="AD41" s="118"/>
      <c r="AE41" s="106"/>
      <c r="AF41" s="107"/>
      <c r="AG41" s="117"/>
      <c r="AH41" s="118"/>
      <c r="AI41" s="106"/>
      <c r="AJ41" s="107"/>
      <c r="AK41" s="117"/>
      <c r="AL41" s="111"/>
      <c r="AM41" s="100"/>
      <c r="AN41" s="120"/>
      <c r="AO41" s="120"/>
      <c r="AP41" s="126"/>
      <c r="AQ41" s="106"/>
      <c r="AR41" s="119"/>
      <c r="AS41" s="117"/>
      <c r="AT41" s="176"/>
      <c r="AU41" s="105"/>
      <c r="AV41" s="101"/>
      <c r="AW41" s="120"/>
      <c r="AX41" s="111"/>
      <c r="AY41" s="105"/>
      <c r="AZ41" s="103"/>
      <c r="BA41" s="114"/>
      <c r="BB41" s="111"/>
      <c r="BC41" s="104"/>
      <c r="BD41" s="120"/>
      <c r="BE41" s="119"/>
      <c r="BF41" s="126"/>
      <c r="BG41" s="30"/>
      <c r="BH41" s="39"/>
      <c r="BI41" s="105"/>
      <c r="BJ41" s="101"/>
      <c r="BK41" s="120"/>
      <c r="BL41" s="111"/>
      <c r="BM41" s="105"/>
      <c r="BN41" s="101"/>
      <c r="BO41" s="113"/>
      <c r="BP41" s="111"/>
      <c r="BQ41" s="105"/>
      <c r="BR41" s="101"/>
      <c r="BS41" s="120"/>
      <c r="BT41" s="111"/>
      <c r="BU41" s="30"/>
      <c r="BV41" s="39"/>
      <c r="BW41" s="104"/>
      <c r="BX41" s="127"/>
      <c r="BY41" s="119"/>
      <c r="BZ41" s="111"/>
      <c r="CA41" s="30"/>
      <c r="CB41" s="39"/>
      <c r="CC41" s="104"/>
      <c r="CD41" s="102"/>
      <c r="CE41" s="119"/>
      <c r="CF41" s="111"/>
      <c r="CG41" s="115"/>
      <c r="CH41" s="129"/>
      <c r="CI41" s="134"/>
      <c r="CJ41" s="123"/>
      <c r="CK41" s="30"/>
      <c r="CL41" s="39"/>
      <c r="CM41" s="115"/>
      <c r="CN41" s="129"/>
      <c r="CO41" s="134"/>
      <c r="CP41" s="184">
        <v>0</v>
      </c>
      <c r="CQ41" s="192"/>
      <c r="CR41" s="184">
        <v>0</v>
      </c>
      <c r="CS41" s="169"/>
      <c r="CT41" s="184">
        <v>0</v>
      </c>
      <c r="CU41" s="192"/>
      <c r="CV41" s="184">
        <v>0</v>
      </c>
      <c r="CW41" s="169"/>
      <c r="CX41" s="197">
        <v>0</v>
      </c>
      <c r="CY41" s="84">
        <f>LARGE((F41,AB41,AD41,H41,J41,X41,Z41,L41,CL41,N41,P41,R41,T41,V41,AJ41,AL41,AF41,AH41,AN41,AP41,AR41,AT41,AZ41,BB41,BD41,BF41,BH41,BJ41,BL41,AV41,AX41,BN41,BP41,BR41,BT41,BV41,BX41,BZ41,CB41,CD41,CF41,CH41,CJ41,CN41,CP41,CR41,CT41,CV41,CX41),1)+LARGE((F41,CL41,AB41,AD41,H41,J41,X41,Z41,L41,N41,P41,R41,T41,V41,AJ41,AL41,AF41,AH41,AN41,AP41,AR41,AT41,AZ41,BB41,BD41,BF41,BH41,BJ41,BL41,AV41,AX41,BN41,BP41,BR41,BT41,BV41,BX41,BZ41,CB41,CD41,CF41,CH41,CJ41,CN41,AD41,AB41,CP41,CR41,CT41,CV41,CX41),2)+LARGE((F41,CL41,AB41,AD41,H41,J41,X41,Z41,L41,N41,P41,R41,T41,V41,AJ41,AL41,AF41,AH41,AN41,AP41,AR41,AT41,AZ41,BB41,BD41,BF41,BH41,BJ41,BL41,AV41,AX41,BN41,BP41,BR41,BT41,BV41,BX41,BZ41,CB41,CD41,CF41,CH41,CJ41,CN41,CP41,CR41,CT41,CV41,CX41),3)+LARGE((F41,CL41,AD41,AB41,H41,J41,X41,Z41,L41,N41,P41,R41,T41,V41,AJ41,AL41,AF41,AH41,AN41,AP41,AR41,AT41,AZ41,BB41,BD41,BF41,BH41,BJ41,BL41,AV41,AX41,BN41,BP41,BR41,BT41,BV41,BX41,BZ41,CB41,CD41,CF41,CN41,CP41,CH41,CJ41,CR41,CT41,CV41,CX41),4)+LARGE((F41,CL41,AB41,AD41,H41,J41,X41,Z41,L41,N41,P41,R41,T41,V41,AJ41,AL41,AF41,AH41,AN41,AP41,AR41,AT41,AZ41,BB41,BD41,BF41,BH41,BJ41,BL41,AV41,AX41,BN41,BP41,BR41,BT41,BV41,BX41,BZ41,CB41,CD41,CH41,CJ41,CF41,CN41,CP41,CR41,CT41,CV41,CX41),5)</f>
        <v>0</v>
      </c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83"/>
      <c r="GS41" s="83"/>
      <c r="GT41" s="83"/>
      <c r="GU41" s="83"/>
      <c r="GV41" s="83"/>
      <c r="GW41" s="83"/>
      <c r="GX41" s="83"/>
    </row>
    <row r="42" spans="1:206" s="72" customFormat="1" ht="15" customHeight="1" thickTop="1" thickBot="1" x14ac:dyDescent="0.3">
      <c r="A42" s="23"/>
      <c r="B42" s="328">
        <v>40</v>
      </c>
      <c r="C42" s="322" t="s">
        <v>32</v>
      </c>
      <c r="D42" s="321" t="s">
        <v>12</v>
      </c>
      <c r="E42" s="323">
        <v>2003</v>
      </c>
      <c r="F42" s="327" t="s">
        <v>9</v>
      </c>
      <c r="G42" s="100"/>
      <c r="H42" s="101"/>
      <c r="I42" s="110"/>
      <c r="J42" s="108"/>
      <c r="K42" s="104"/>
      <c r="L42" s="145"/>
      <c r="M42" s="133"/>
      <c r="N42" s="172"/>
      <c r="O42" s="104"/>
      <c r="P42" s="183"/>
      <c r="Q42" s="133"/>
      <c r="R42" s="185"/>
      <c r="S42" s="100"/>
      <c r="T42" s="150"/>
      <c r="U42" s="110"/>
      <c r="V42" s="111"/>
      <c r="W42" s="100"/>
      <c r="X42" s="150"/>
      <c r="Y42" s="110"/>
      <c r="Z42" s="111"/>
      <c r="AA42" s="106"/>
      <c r="AB42" s="107"/>
      <c r="AC42" s="117"/>
      <c r="AD42" s="118"/>
      <c r="AE42" s="106"/>
      <c r="AF42" s="107"/>
      <c r="AG42" s="117"/>
      <c r="AH42" s="118"/>
      <c r="AI42" s="106"/>
      <c r="AJ42" s="107"/>
      <c r="AK42" s="117"/>
      <c r="AL42" s="118"/>
      <c r="AM42" s="100"/>
      <c r="AN42" s="120"/>
      <c r="AO42" s="120"/>
      <c r="AP42" s="126"/>
      <c r="AQ42" s="106"/>
      <c r="AR42" s="117"/>
      <c r="AS42" s="117"/>
      <c r="AT42" s="176"/>
      <c r="AU42" s="105"/>
      <c r="AV42" s="101"/>
      <c r="AW42" s="120"/>
      <c r="AX42" s="111"/>
      <c r="AY42" s="105"/>
      <c r="AZ42" s="103"/>
      <c r="BA42" s="114"/>
      <c r="BB42" s="111"/>
      <c r="BC42" s="104"/>
      <c r="BD42" s="169"/>
      <c r="BE42" s="133"/>
      <c r="BF42" s="172"/>
      <c r="BG42" s="30"/>
      <c r="BH42" s="39"/>
      <c r="BI42" s="105"/>
      <c r="BJ42" s="101"/>
      <c r="BK42" s="120"/>
      <c r="BL42" s="111"/>
      <c r="BM42" s="105"/>
      <c r="BN42" s="101"/>
      <c r="BO42" s="113"/>
      <c r="BP42" s="108"/>
      <c r="BQ42" s="105"/>
      <c r="BR42" s="101"/>
      <c r="BS42" s="120"/>
      <c r="BT42" s="111"/>
      <c r="BU42" s="30"/>
      <c r="BV42" s="39"/>
      <c r="BW42" s="128"/>
      <c r="BX42" s="138"/>
      <c r="BY42" s="119"/>
      <c r="BZ42" s="108"/>
      <c r="CA42" s="30"/>
      <c r="CB42" s="39"/>
      <c r="CC42" s="104"/>
      <c r="CD42" s="102"/>
      <c r="CE42" s="119"/>
      <c r="CF42" s="108"/>
      <c r="CG42" s="116"/>
      <c r="CH42" s="130"/>
      <c r="CI42" s="119"/>
      <c r="CJ42" s="108"/>
      <c r="CK42" s="30"/>
      <c r="CL42" s="39"/>
      <c r="CM42" s="116"/>
      <c r="CN42" s="130"/>
      <c r="CO42" s="119"/>
      <c r="CP42" s="184">
        <v>0</v>
      </c>
      <c r="CQ42" s="192"/>
      <c r="CR42" s="184">
        <v>0</v>
      </c>
      <c r="CS42" s="169"/>
      <c r="CT42" s="184">
        <v>0</v>
      </c>
      <c r="CU42" s="192"/>
      <c r="CV42" s="184">
        <v>0</v>
      </c>
      <c r="CW42" s="169"/>
      <c r="CX42" s="184">
        <v>0</v>
      </c>
      <c r="CY42" s="84">
        <f>LARGE((F42,AB42,AD42,H42,J42,X42,Z42,L42,CL42,N42,P42,R42,T42,V42,AJ42,AL42,AF42,AH42,AN42,AP42,AR42,AT42,AZ42,BB42,BD42,BF42,BH42,BJ42,BL42,AV42,AX42,BN42,BP42,BR42,BT42,BV42,BX42,BZ42,CB42,CD42,CF42,CH42,CJ42,CN42,CP42,CR42,CT42,CV42,CX42),1)+LARGE((F42,CL42,AB42,AD42,H42,J42,X42,Z42,L42,N42,P42,R42,T42,V42,AJ42,AL42,AF42,AH42,AN42,AP42,AR42,AT42,AZ42,BB42,BD42,BF42,BH42,BJ42,BL42,AV42,AX42,BN42,BP42,BR42,BT42,BV42,BX42,BZ42,CB42,CD42,CF42,CH42,CJ42,CN42,AD42,AB42,CP42,CR42,CT42,CV42,CX42),2)+LARGE((F42,CL42,AB42,AD42,H42,J42,X42,Z42,L42,N42,P42,R42,T42,V42,AJ42,AL42,AF42,AH42,AN42,AP42,AR42,AT42,AZ42,BB42,BD42,BF42,BH42,BJ42,BL42,AV42,AX42,BN42,BP42,BR42,BT42,BV42,BX42,BZ42,CB42,CD42,CF42,CH42,CJ42,CN42,CP42,CR42,CT42,CV42,CX42),3)+LARGE((F42,CL42,AD42,AB42,H42,J42,X42,Z42,L42,N42,P42,R42,T42,V42,AJ42,AL42,AF42,AH42,AN42,AP42,AR42,AT42,AZ42,BB42,BD42,BF42,BH42,BJ42,BL42,AV42,AX42,BN42,BP42,BR42,BT42,BV42,BX42,BZ42,CB42,CD42,CF42,CN42,CP42,CH42,CJ42,CR42,CT42,CV42,CX42),4)+LARGE((F42,CL42,AB42,AD42,H42,J42,X42,Z42,L42,N42,P42,R42,T42,V42,AJ42,AL42,AF42,AH42,AN42,AP42,AR42,AT42,AZ42,BB42,BD42,BF42,BH42,BJ42,BL42,AV42,AX42,BN42,BP42,BR42,BT42,BV42,BX42,BZ42,CB42,CD42,CH42,CJ42,CF42,CN42,CP42,CR42,CT42,CV42,CX42),5)</f>
        <v>0</v>
      </c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83"/>
      <c r="GS42" s="83"/>
      <c r="GT42" s="83"/>
      <c r="GU42" s="83"/>
      <c r="GV42" s="83"/>
      <c r="GW42" s="83"/>
      <c r="GX42" s="83"/>
    </row>
    <row r="43" spans="1:206" s="72" customFormat="1" ht="15" customHeight="1" thickTop="1" thickBot="1" x14ac:dyDescent="0.3">
      <c r="A43" s="23"/>
      <c r="B43" s="328">
        <v>41</v>
      </c>
      <c r="C43" s="322" t="s">
        <v>105</v>
      </c>
      <c r="D43" s="321" t="s">
        <v>34</v>
      </c>
      <c r="E43" s="323">
        <v>2004</v>
      </c>
      <c r="F43" s="324" t="s">
        <v>55</v>
      </c>
      <c r="G43" s="100"/>
      <c r="H43" s="101"/>
      <c r="I43" s="110"/>
      <c r="J43" s="111"/>
      <c r="K43" s="104"/>
      <c r="L43" s="120"/>
      <c r="M43" s="119"/>
      <c r="N43" s="172"/>
      <c r="O43" s="104"/>
      <c r="P43" s="101"/>
      <c r="Q43" s="119"/>
      <c r="R43" s="185"/>
      <c r="S43" s="100"/>
      <c r="T43" s="101"/>
      <c r="U43" s="110"/>
      <c r="V43" s="111"/>
      <c r="W43" s="100"/>
      <c r="X43" s="101"/>
      <c r="Y43" s="110"/>
      <c r="Z43" s="111"/>
      <c r="AA43" s="106"/>
      <c r="AB43" s="107"/>
      <c r="AC43" s="117"/>
      <c r="AD43" s="118"/>
      <c r="AE43" s="106"/>
      <c r="AF43" s="107"/>
      <c r="AG43" s="117"/>
      <c r="AH43" s="118"/>
      <c r="AI43" s="106"/>
      <c r="AJ43" s="107"/>
      <c r="AK43" s="117"/>
      <c r="AL43" s="118"/>
      <c r="AM43" s="100"/>
      <c r="AN43" s="110"/>
      <c r="AO43" s="120"/>
      <c r="AP43" s="126"/>
      <c r="AQ43" s="106"/>
      <c r="AR43" s="117"/>
      <c r="AS43" s="117"/>
      <c r="AT43" s="176"/>
      <c r="AU43" s="105"/>
      <c r="AV43" s="101"/>
      <c r="AW43" s="120"/>
      <c r="AX43" s="111"/>
      <c r="AY43" s="105"/>
      <c r="AZ43" s="103"/>
      <c r="BA43" s="114"/>
      <c r="BB43" s="111"/>
      <c r="BC43" s="104"/>
      <c r="BD43" s="120"/>
      <c r="BE43" s="119"/>
      <c r="BF43" s="172"/>
      <c r="BG43" s="30"/>
      <c r="BH43" s="39"/>
      <c r="BI43" s="105"/>
      <c r="BJ43" s="101"/>
      <c r="BK43" s="120"/>
      <c r="BL43" s="111"/>
      <c r="BM43" s="105"/>
      <c r="BN43" s="101"/>
      <c r="BO43" s="113"/>
      <c r="BP43" s="108"/>
      <c r="BQ43" s="105"/>
      <c r="BR43" s="101"/>
      <c r="BS43" s="120"/>
      <c r="BT43" s="111"/>
      <c r="BU43" s="30"/>
      <c r="BV43" s="39"/>
      <c r="BW43" s="104"/>
      <c r="BX43" s="102"/>
      <c r="BY43" s="119"/>
      <c r="BZ43" s="108"/>
      <c r="CA43" s="30"/>
      <c r="CB43" s="39"/>
      <c r="CC43" s="104"/>
      <c r="CD43" s="102"/>
      <c r="CE43" s="119"/>
      <c r="CF43" s="108"/>
      <c r="CG43" s="116"/>
      <c r="CH43" s="130"/>
      <c r="CI43" s="137"/>
      <c r="CJ43" s="136"/>
      <c r="CK43" s="30"/>
      <c r="CL43" s="39"/>
      <c r="CM43" s="116"/>
      <c r="CN43" s="130"/>
      <c r="CO43" s="137"/>
      <c r="CP43" s="184">
        <v>0</v>
      </c>
      <c r="CQ43" s="192"/>
      <c r="CR43" s="184">
        <v>0</v>
      </c>
      <c r="CS43" s="169"/>
      <c r="CT43" s="184">
        <v>0</v>
      </c>
      <c r="CU43" s="192"/>
      <c r="CV43" s="184">
        <v>0</v>
      </c>
      <c r="CW43" s="169"/>
      <c r="CX43" s="184">
        <v>0</v>
      </c>
      <c r="CY43" s="84">
        <f>LARGE((F43,AB43,AD43,H43,J43,X43,Z43,L43,CL43,N43,P43,R43,T43,V43,AJ43,AL43,AF43,AH43,AN43,AP43,AR43,AT43,AZ43,BB43,BD43,BF43,BH43,BJ43,BL43,AV43,AX43,BN43,BP43,BR43,BT43,BV43,BX43,BZ43,CB43,CD43,CF43,CH43,CJ43,CN43,CP43,CR43,CT43,CV43,CX43),1)+LARGE((F43,CL43,AB43,AD43,H43,J43,X43,Z43,L43,N43,P43,R43,T43,V43,AJ43,AL43,AF43,AH43,AN43,AP43,AR43,AT43,AZ43,BB43,BD43,BF43,BH43,BJ43,BL43,AV43,AX43,BN43,BP43,BR43,BT43,BV43,BX43,BZ43,CB43,CD43,CF43,CH43,CJ43,CN43,AD43,AB43,CP43,CR43,CT43,CV43,CX43),2)+LARGE((F43,CL43,AB43,AD43,H43,J43,X43,Z43,L43,N43,P43,R43,T43,V43,AJ43,AL43,AF43,AH43,AN43,AP43,AR43,AT43,AZ43,BB43,BD43,BF43,BH43,BJ43,BL43,AV43,AX43,BN43,BP43,BR43,BT43,BV43,BX43,BZ43,CB43,CD43,CF43,CH43,CJ43,CN43,CP43,CR43,CT43,CV43,CX43),3)+LARGE((F43,CL43,AD43,AB43,H43,J43,X43,Z43,L43,N43,P43,R43,T43,V43,AJ43,AL43,AF43,AH43,AN43,AP43,AR43,AT43,AZ43,BB43,BD43,BF43,BH43,BJ43,BL43,AV43,AX43,BN43,BP43,BR43,BT43,BV43,BX43,BZ43,CB43,CD43,CF43,CN43,CP43,CH43,CJ43,CR43,CT43,CV43,CX43),4)+LARGE((F43,CL43,AB43,AD43,H43,J43,X43,Z43,L43,N43,P43,R43,T43,V43,AJ43,AL43,AF43,AH43,AN43,AP43,AR43,AT43,AZ43,BB43,BD43,BF43,BH43,BJ43,BL43,AV43,AX43,BN43,BP43,BR43,BT43,BV43,BX43,BZ43,CB43,CD43,CH43,CJ43,CF43,CN43,CP43,CR43,CT43,CV43,CX43),5)</f>
        <v>0</v>
      </c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83"/>
      <c r="GS43" s="83"/>
      <c r="GT43" s="83"/>
      <c r="GU43" s="83"/>
      <c r="GV43" s="83"/>
      <c r="GW43" s="83"/>
      <c r="GX43" s="83"/>
    </row>
    <row r="44" spans="1:206" s="72" customFormat="1" ht="15" customHeight="1" thickTop="1" thickBot="1" x14ac:dyDescent="0.3">
      <c r="A44" s="23"/>
      <c r="B44" s="328">
        <v>43</v>
      </c>
      <c r="C44" s="460" t="s">
        <v>95</v>
      </c>
      <c r="D44" s="461" t="s">
        <v>96</v>
      </c>
      <c r="E44" s="462">
        <v>2005</v>
      </c>
      <c r="F44" s="463" t="s">
        <v>160</v>
      </c>
      <c r="G44" s="100"/>
      <c r="H44" s="101"/>
      <c r="I44" s="110"/>
      <c r="J44" s="111"/>
      <c r="K44" s="104"/>
      <c r="L44" s="169"/>
      <c r="M44" s="119"/>
      <c r="N44" s="172"/>
      <c r="O44" s="104"/>
      <c r="P44" s="183"/>
      <c r="Q44" s="119"/>
      <c r="R44" s="185"/>
      <c r="S44" s="100"/>
      <c r="T44" s="101"/>
      <c r="U44" s="110"/>
      <c r="V44" s="111"/>
      <c r="W44" s="100"/>
      <c r="X44" s="101"/>
      <c r="Y44" s="110"/>
      <c r="Z44" s="111"/>
      <c r="AA44" s="106"/>
      <c r="AB44" s="107"/>
      <c r="AC44" s="117"/>
      <c r="AD44" s="118"/>
      <c r="AE44" s="106"/>
      <c r="AF44" s="107"/>
      <c r="AG44" s="117"/>
      <c r="AH44" s="118"/>
      <c r="AI44" s="106"/>
      <c r="AJ44" s="107"/>
      <c r="AK44" s="117"/>
      <c r="AL44" s="118"/>
      <c r="AM44" s="100"/>
      <c r="AN44" s="110"/>
      <c r="AO44" s="120"/>
      <c r="AP44" s="126"/>
      <c r="AQ44" s="106"/>
      <c r="AR44" s="117"/>
      <c r="AS44" s="117"/>
      <c r="AT44" s="176"/>
      <c r="AU44" s="105"/>
      <c r="AV44" s="101"/>
      <c r="AW44" s="120"/>
      <c r="AX44" s="111"/>
      <c r="AY44" s="105"/>
      <c r="AZ44" s="103"/>
      <c r="BA44" s="114"/>
      <c r="BB44" s="111"/>
      <c r="BC44" s="104"/>
      <c r="BD44" s="169"/>
      <c r="BE44" s="119"/>
      <c r="BF44" s="172"/>
      <c r="BG44" s="30"/>
      <c r="BH44" s="39"/>
      <c r="BI44" s="105"/>
      <c r="BJ44" s="101"/>
      <c r="BK44" s="120"/>
      <c r="BL44" s="111"/>
      <c r="BM44" s="105"/>
      <c r="BN44" s="101"/>
      <c r="BO44" s="112"/>
      <c r="BP44" s="109"/>
      <c r="BQ44" s="105"/>
      <c r="BR44" s="101"/>
      <c r="BS44" s="120"/>
      <c r="BT44" s="111"/>
      <c r="BU44" s="30"/>
      <c r="BV44" s="39"/>
      <c r="BW44" s="104"/>
      <c r="BX44" s="102"/>
      <c r="BY44" s="119"/>
      <c r="BZ44" s="108"/>
      <c r="CA44" s="30"/>
      <c r="CB44" s="39"/>
      <c r="CC44" s="104"/>
      <c r="CD44" s="102"/>
      <c r="CE44" s="119"/>
      <c r="CF44" s="108"/>
      <c r="CG44" s="116"/>
      <c r="CH44" s="130"/>
      <c r="CI44" s="119"/>
      <c r="CJ44" s="108"/>
      <c r="CK44" s="30"/>
      <c r="CL44" s="39"/>
      <c r="CM44" s="116"/>
      <c r="CN44" s="130"/>
      <c r="CO44" s="119"/>
      <c r="CP44" s="184">
        <v>0</v>
      </c>
      <c r="CQ44" s="192"/>
      <c r="CR44" s="184">
        <v>0</v>
      </c>
      <c r="CS44" s="169"/>
      <c r="CT44" s="184">
        <v>0</v>
      </c>
      <c r="CU44" s="192"/>
      <c r="CV44" s="184">
        <v>0</v>
      </c>
      <c r="CW44" s="169"/>
      <c r="CX44" s="184">
        <v>0</v>
      </c>
      <c r="CY44" s="84">
        <f>LARGE((F44,AB44,AD44,H44,J44,X44,Z44,L44,CL44,N44,P44,R44,T44,V44,AJ44,AL44,AF44,AH44,AN44,AP44,AR44,AT44,AZ44,BB44,BD44,BF44,BH44,BJ44,BL44,AV44,AX44,BN44,BP44,BR44,BT44,BV44,BX44,BZ44,CB44,CD44,CF44,CH44,CJ44,CN44,CP44,CR44,CT44,CV44,CX44),1)+LARGE((F44,CL44,AB44,AD44,H44,J44,X44,Z44,L44,N44,P44,R44,T44,V44,AJ44,AL44,AF44,AH44,AN44,AP44,AR44,AT44,AZ44,BB44,BD44,BF44,BH44,BJ44,BL44,AV44,AX44,BN44,BP44,BR44,BT44,BV44,BX44,BZ44,CB44,CD44,CF44,CH44,CJ44,CN44,AD44,AB44,CP44,CR44,CT44,CV44,CX44),2)+LARGE((F44,CL44,AB44,AD44,H44,J44,X44,Z44,L44,N44,P44,R44,T44,V44,AJ44,AL44,AF44,AH44,AN44,AP44,AR44,AT44,AZ44,BB44,BD44,BF44,BH44,BJ44,BL44,AV44,AX44,BN44,BP44,BR44,BT44,BV44,BX44,BZ44,CB44,CD44,CF44,CH44,CJ44,CN44,CP44,CR44,CT44,CV44,CX44),3)+LARGE((F44,CL44,AD44,AB44,H44,J44,X44,Z44,L44,N44,P44,R44,T44,V44,AJ44,AL44,AF44,AH44,AN44,AP44,AR44,AT44,AZ44,BB44,BD44,BF44,BH44,BJ44,BL44,AV44,AX44,BN44,BP44,BR44,BT44,BV44,BX44,BZ44,CB44,CD44,CF44,CN44,CP44,CH44,CJ44,CR44,CT44,CV44,CX44),4)+LARGE((F44,CL44,AB44,AD44,H44,J44,X44,Z44,L44,N44,P44,R44,T44,V44,AJ44,AL44,AF44,AH44,AN44,AP44,AR44,AT44,AZ44,BB44,BD44,BF44,BH44,BJ44,BL44,AV44,AX44,BN44,BP44,BR44,BT44,BV44,BX44,BZ44,CB44,CD44,CH44,CJ44,CF44,CN44,CP44,CR44,CT44,CV44,CX44),5)</f>
        <v>0</v>
      </c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83"/>
      <c r="GS44" s="83"/>
      <c r="GT44" s="83"/>
      <c r="GU44" s="83"/>
      <c r="GV44" s="83"/>
      <c r="GW44" s="83"/>
      <c r="GX44" s="83"/>
    </row>
    <row r="45" spans="1:206" s="72" customFormat="1" ht="15" customHeight="1" thickTop="1" thickBot="1" x14ac:dyDescent="0.3">
      <c r="A45" s="23"/>
      <c r="B45" s="328">
        <v>44</v>
      </c>
      <c r="C45" s="322" t="s">
        <v>20</v>
      </c>
      <c r="D45" s="321" t="s">
        <v>21</v>
      </c>
      <c r="E45" s="323">
        <v>2003</v>
      </c>
      <c r="F45" s="324" t="s">
        <v>112</v>
      </c>
      <c r="G45" s="100"/>
      <c r="H45" s="101"/>
      <c r="I45" s="110"/>
      <c r="J45" s="111"/>
      <c r="K45" s="105"/>
      <c r="L45" s="120"/>
      <c r="M45" s="120"/>
      <c r="N45" s="126"/>
      <c r="O45" s="105"/>
      <c r="P45" s="101"/>
      <c r="Q45" s="120"/>
      <c r="R45" s="111"/>
      <c r="S45" s="100"/>
      <c r="T45" s="101"/>
      <c r="U45" s="110"/>
      <c r="V45" s="111"/>
      <c r="W45" s="100"/>
      <c r="X45" s="101"/>
      <c r="Y45" s="110"/>
      <c r="Z45" s="111"/>
      <c r="AA45" s="106"/>
      <c r="AB45" s="107"/>
      <c r="AC45" s="117"/>
      <c r="AD45" s="118"/>
      <c r="AE45" s="106"/>
      <c r="AF45" s="107"/>
      <c r="AG45" s="117"/>
      <c r="AH45" s="118"/>
      <c r="AI45" s="106"/>
      <c r="AJ45" s="107"/>
      <c r="AK45" s="117"/>
      <c r="AL45" s="111"/>
      <c r="AM45" s="100"/>
      <c r="AN45" s="120"/>
      <c r="AO45" s="120"/>
      <c r="AP45" s="126"/>
      <c r="AQ45" s="106"/>
      <c r="AR45" s="119"/>
      <c r="AS45" s="117"/>
      <c r="AT45" s="125"/>
      <c r="AU45" s="105"/>
      <c r="AV45" s="101"/>
      <c r="AW45" s="120"/>
      <c r="AX45" s="111"/>
      <c r="AY45" s="105"/>
      <c r="AZ45" s="101"/>
      <c r="BA45" s="110"/>
      <c r="BB45" s="111"/>
      <c r="BC45" s="105"/>
      <c r="BD45" s="120"/>
      <c r="BE45" s="120"/>
      <c r="BF45" s="126"/>
      <c r="BG45" s="30"/>
      <c r="BH45" s="39"/>
      <c r="BI45" s="105"/>
      <c r="BJ45" s="101"/>
      <c r="BK45" s="120"/>
      <c r="BL45" s="111"/>
      <c r="BM45" s="105"/>
      <c r="BN45" s="101"/>
      <c r="BO45" s="110"/>
      <c r="BP45" s="111"/>
      <c r="BQ45" s="105"/>
      <c r="BR45" s="101"/>
      <c r="BS45" s="120"/>
      <c r="BT45" s="111"/>
      <c r="BU45" s="30"/>
      <c r="BV45" s="166"/>
      <c r="BW45" s="105"/>
      <c r="BX45" s="138"/>
      <c r="BY45" s="120"/>
      <c r="BZ45" s="111"/>
      <c r="CA45" s="30"/>
      <c r="CB45" s="39"/>
      <c r="CC45" s="105"/>
      <c r="CD45" s="101"/>
      <c r="CE45" s="120"/>
      <c r="CF45" s="111"/>
      <c r="CG45" s="116"/>
      <c r="CH45" s="130"/>
      <c r="CI45" s="120"/>
      <c r="CJ45" s="111"/>
      <c r="CK45" s="30"/>
      <c r="CL45" s="39"/>
      <c r="CM45" s="105"/>
      <c r="CN45" s="101"/>
      <c r="CO45" s="120"/>
      <c r="CP45" s="184">
        <v>0</v>
      </c>
      <c r="CQ45" s="192"/>
      <c r="CR45" s="184">
        <v>0</v>
      </c>
      <c r="CS45" s="169"/>
      <c r="CT45" s="184">
        <v>0</v>
      </c>
      <c r="CU45" s="192"/>
      <c r="CV45" s="184">
        <v>0</v>
      </c>
      <c r="CW45" s="169"/>
      <c r="CX45" s="184">
        <v>0</v>
      </c>
      <c r="CY45" s="84">
        <f>LARGE((F45,AB45,AD45,H45,J45,X45,Z45,L45,CL45,N45,P45,R45,T45,V45,AJ45,AL45,AF45,AH45,AN45,AP45,AR45,AT45,AZ45,BB45,BD45,BF45,BH45,BJ45,BL45,AV45,AX45,BN45,BP45,BR45,BT45,BV45,BX45,BZ45,CB45,CD45,CF45,CH45,CJ45,CN45,CP45,CR45,CT45,CV45,CX45),1)+LARGE((F45,CL45,AB45,AD45,H45,J45,X45,Z45,L45,N45,P45,R45,T45,V45,AJ45,AL45,AF45,AH45,AN45,AP45,AR45,AT45,AZ45,BB45,BD45,BF45,BH45,BJ45,BL45,AV45,AX45,BN45,BP45,BR45,BT45,BV45,BX45,BZ45,CB45,CD45,CF45,CH45,CJ45,CN45,AD45,AB45,CP45,CR45,CT45,CV45,CX45),2)+LARGE((F45,CL45,AB45,AD45,H45,J45,X45,Z45,L45,N45,P45,R45,T45,V45,AJ45,AL45,AF45,AH45,AN45,AP45,AR45,AT45,AZ45,BB45,BD45,BF45,BH45,BJ45,BL45,AV45,AX45,BN45,BP45,BR45,BT45,BV45,BX45,BZ45,CB45,CD45,CF45,CH45,CJ45,CN45,CP45,CR45,CT45,CV45,CX45),3)+LARGE((F45,CL45,AD45,AB45,H45,J45,X45,Z45,L45,N45,P45,R45,T45,V45,AJ45,AL45,AF45,AH45,AN45,AP45,AR45,AT45,AZ45,BB45,BD45,BF45,BH45,BJ45,BL45,AV45,AX45,BN45,BP45,BR45,BT45,BV45,BX45,BZ45,CB45,CD45,CF45,CN45,CP45,CH45,CJ45,CR45,CT45,CV45,CX45),4)+LARGE((F45,CL45,AB45,AD45,H45,J45,X45,Z45,L45,N45,P45,R45,T45,V45,AJ45,AL45,AF45,AH45,AN45,AP45,AR45,AT45,AZ45,BB45,BD45,BF45,BH45,BJ45,BL45,AV45,AX45,BN45,BP45,BR45,BT45,BV45,BX45,BZ45,CB45,CD45,CH45,CJ45,CF45,CN45,CP45,CR45,CT45,CV45,CX45),5)</f>
        <v>0</v>
      </c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83"/>
      <c r="GS45" s="83"/>
      <c r="GT45" s="83"/>
      <c r="GU45" s="83"/>
      <c r="GV45" s="83"/>
      <c r="GW45" s="83"/>
      <c r="GX45" s="83"/>
    </row>
    <row r="46" spans="1:206" s="72" customFormat="1" ht="15" customHeight="1" thickTop="1" thickBot="1" x14ac:dyDescent="0.3">
      <c r="A46" s="23"/>
      <c r="B46" s="328">
        <v>45</v>
      </c>
      <c r="C46" s="460" t="s">
        <v>147</v>
      </c>
      <c r="D46" s="461" t="s">
        <v>102</v>
      </c>
      <c r="E46" s="462">
        <v>2006</v>
      </c>
      <c r="F46" s="463"/>
      <c r="G46" s="100"/>
      <c r="H46" s="101"/>
      <c r="I46" s="110"/>
      <c r="J46" s="111"/>
      <c r="K46" s="104"/>
      <c r="L46" s="169"/>
      <c r="M46" s="133"/>
      <c r="N46" s="172"/>
      <c r="O46" s="104"/>
      <c r="P46" s="183"/>
      <c r="Q46" s="133"/>
      <c r="R46" s="185"/>
      <c r="S46" s="100"/>
      <c r="T46" s="101"/>
      <c r="U46" s="110"/>
      <c r="V46" s="111"/>
      <c r="W46" s="100"/>
      <c r="X46" s="101"/>
      <c r="Y46" s="110"/>
      <c r="Z46" s="111"/>
      <c r="AA46" s="106"/>
      <c r="AB46" s="107"/>
      <c r="AC46" s="117"/>
      <c r="AD46" s="118"/>
      <c r="AE46" s="106"/>
      <c r="AF46" s="107"/>
      <c r="AG46" s="117"/>
      <c r="AH46" s="118"/>
      <c r="AI46" s="106"/>
      <c r="AJ46" s="107"/>
      <c r="AK46" s="117"/>
      <c r="AL46" s="111"/>
      <c r="AM46" s="100"/>
      <c r="AN46" s="110"/>
      <c r="AO46" s="120"/>
      <c r="AP46" s="126"/>
      <c r="AQ46" s="106"/>
      <c r="AR46" s="117"/>
      <c r="AS46" s="117"/>
      <c r="AT46" s="176"/>
      <c r="AU46" s="105"/>
      <c r="AV46" s="101"/>
      <c r="AW46" s="120"/>
      <c r="AX46" s="111"/>
      <c r="AY46" s="105"/>
      <c r="AZ46" s="101"/>
      <c r="BA46" s="110"/>
      <c r="BB46" s="111"/>
      <c r="BC46" s="104"/>
      <c r="BD46" s="169"/>
      <c r="BE46" s="133"/>
      <c r="BF46" s="172"/>
      <c r="BG46" s="30"/>
      <c r="BH46" s="39"/>
      <c r="BI46" s="105"/>
      <c r="BJ46" s="101"/>
      <c r="BK46" s="120"/>
      <c r="BL46" s="111"/>
      <c r="BM46" s="105"/>
      <c r="BN46" s="101"/>
      <c r="BO46" s="112"/>
      <c r="BP46" s="109"/>
      <c r="BQ46" s="105"/>
      <c r="BR46" s="101"/>
      <c r="BS46" s="120"/>
      <c r="BT46" s="111"/>
      <c r="BU46" s="30"/>
      <c r="BV46" s="70"/>
      <c r="BW46" s="128"/>
      <c r="BX46" s="138"/>
      <c r="BY46" s="119"/>
      <c r="BZ46" s="108"/>
      <c r="CA46" s="30"/>
      <c r="CB46" s="39"/>
      <c r="CC46" s="104"/>
      <c r="CD46" s="102"/>
      <c r="CE46" s="119"/>
      <c r="CF46" s="108"/>
      <c r="CG46" s="116"/>
      <c r="CH46" s="130"/>
      <c r="CI46" s="135"/>
      <c r="CJ46" s="146"/>
      <c r="CK46" s="30"/>
      <c r="CL46" s="39"/>
      <c r="CM46" s="116"/>
      <c r="CN46" s="130"/>
      <c r="CO46" s="135"/>
      <c r="CP46" s="184">
        <v>0</v>
      </c>
      <c r="CQ46" s="192"/>
      <c r="CR46" s="184">
        <v>0</v>
      </c>
      <c r="CS46" s="169"/>
      <c r="CT46" s="184">
        <v>0</v>
      </c>
      <c r="CU46" s="192"/>
      <c r="CV46" s="184">
        <v>0</v>
      </c>
      <c r="CW46" s="169"/>
      <c r="CX46" s="184">
        <v>0</v>
      </c>
      <c r="CY46" s="84">
        <f>LARGE((F46,AB46,AD46,H46,J46,X46,Z46,L46,CL46,N46,P46,R46,T46,V46,AJ46,AL46,AF46,AH46,AN46,AP46,AR46,AT46,AZ46,BB46,BD46,BF46,BH46,BJ46,BL46,AV46,AX46,BN46,BP46,BR46,BT46,BV46,BX46,BZ46,CB46,CD46,CF46,CH46,CJ46,CN46,CP46,CR46,CT46,CV46,CX46),1)+LARGE((F46,CL46,AB46,AD46,H46,J46,X46,Z46,L46,N46,P46,R46,T46,V46,AJ46,AL46,AF46,AH46,AN46,AP46,AR46,AT46,AZ46,BB46,BD46,BF46,BH46,BJ46,BL46,AV46,AX46,BN46,BP46,BR46,BT46,BV46,BX46,BZ46,CB46,CD46,CF46,CH46,CJ46,CN46,AD46,AB46,CP46,CR46,CT46,CV46,CX46),2)+LARGE((F46,CL46,AB46,AD46,H46,J46,X46,Z46,L46,N46,P46,R46,T46,V46,AJ46,AL46,AF46,AH46,AN46,AP46,AR46,AT46,AZ46,BB46,BD46,BF46,BH46,BJ46,BL46,AV46,AX46,BN46,BP46,BR46,BT46,BV46,BX46,BZ46,CB46,CD46,CF46,CH46,CJ46,CN46,CP46,CR46,CT46,CV46,CX46),3)+LARGE((F46,CL46,AD46,AB46,H46,J46,X46,Z46,L46,N46,P46,R46,T46,V46,AJ46,AL46,AF46,AH46,AN46,AP46,AR46,AT46,AZ46,BB46,BD46,BF46,BH46,BJ46,BL46,AV46,AX46,BN46,BP46,BR46,BT46,BV46,BX46,BZ46,CB46,CD46,CF46,CN46,CP46,CH46,CJ46,CR46,CT46,CV46,CX46),4)+LARGE((F46,CL46,AB46,AD46,H46,J46,X46,Z46,L46,N46,P46,R46,T46,V46,AJ46,AL46,AF46,AH46,AN46,AP46,AR46,AT46,AZ46,BB46,BD46,BF46,BH46,BJ46,BL46,AV46,AX46,BN46,BP46,BR46,BT46,BV46,BX46,BZ46,CB46,CD46,CH46,CJ46,CF46,CN46,CP46,CR46,CT46,CV46,CX46),5)</f>
        <v>0</v>
      </c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83"/>
      <c r="GS46" s="83"/>
      <c r="GT46" s="83"/>
      <c r="GU46" s="83"/>
      <c r="GV46" s="83"/>
      <c r="GW46" s="83"/>
      <c r="GX46" s="83"/>
    </row>
    <row r="47" spans="1:206" s="72" customFormat="1" ht="15" customHeight="1" thickTop="1" thickBot="1" x14ac:dyDescent="0.3">
      <c r="A47" s="23"/>
      <c r="B47" s="328">
        <v>46</v>
      </c>
      <c r="C47" s="322" t="s">
        <v>103</v>
      </c>
      <c r="D47" s="321" t="s">
        <v>116</v>
      </c>
      <c r="E47" s="323">
        <v>2004</v>
      </c>
      <c r="F47" s="324" t="s">
        <v>104</v>
      </c>
      <c r="G47" s="100"/>
      <c r="H47" s="101"/>
      <c r="I47" s="110"/>
      <c r="J47" s="111"/>
      <c r="K47" s="104"/>
      <c r="L47" s="120"/>
      <c r="M47" s="119"/>
      <c r="N47" s="172"/>
      <c r="O47" s="104"/>
      <c r="P47" s="102"/>
      <c r="Q47" s="119"/>
      <c r="R47" s="185"/>
      <c r="S47" s="100"/>
      <c r="T47" s="101"/>
      <c r="U47" s="110"/>
      <c r="V47" s="111"/>
      <c r="W47" s="100"/>
      <c r="X47" s="101"/>
      <c r="Y47" s="110"/>
      <c r="Z47" s="111"/>
      <c r="AA47" s="106"/>
      <c r="AB47" s="107"/>
      <c r="AC47" s="117"/>
      <c r="AD47" s="118"/>
      <c r="AE47" s="106"/>
      <c r="AF47" s="107"/>
      <c r="AG47" s="117"/>
      <c r="AH47" s="118"/>
      <c r="AI47" s="106"/>
      <c r="AJ47" s="107"/>
      <c r="AK47" s="117"/>
      <c r="AL47" s="118"/>
      <c r="AM47" s="100"/>
      <c r="AN47" s="110"/>
      <c r="AO47" s="120"/>
      <c r="AP47" s="126"/>
      <c r="AQ47" s="106"/>
      <c r="AR47" s="117"/>
      <c r="AS47" s="117"/>
      <c r="AT47" s="176"/>
      <c r="AU47" s="105"/>
      <c r="AV47" s="101"/>
      <c r="AW47" s="120"/>
      <c r="AX47" s="111"/>
      <c r="AY47" s="105"/>
      <c r="AZ47" s="101"/>
      <c r="BA47" s="110"/>
      <c r="BB47" s="111"/>
      <c r="BC47" s="104"/>
      <c r="BD47" s="119"/>
      <c r="BE47" s="119"/>
      <c r="BF47" s="172"/>
      <c r="BG47" s="30"/>
      <c r="BH47" s="39"/>
      <c r="BI47" s="105"/>
      <c r="BJ47" s="101"/>
      <c r="BK47" s="120"/>
      <c r="BL47" s="111"/>
      <c r="BM47" s="105"/>
      <c r="BN47" s="101"/>
      <c r="BO47" s="113"/>
      <c r="BP47" s="108"/>
      <c r="BQ47" s="105"/>
      <c r="BR47" s="101"/>
      <c r="BS47" s="120"/>
      <c r="BT47" s="111"/>
      <c r="BU47" s="30"/>
      <c r="BV47" s="39"/>
      <c r="BW47" s="104"/>
      <c r="BX47" s="102"/>
      <c r="BY47" s="119"/>
      <c r="BZ47" s="108"/>
      <c r="CA47" s="30"/>
      <c r="CB47" s="39"/>
      <c r="CC47" s="104"/>
      <c r="CD47" s="102"/>
      <c r="CE47" s="119"/>
      <c r="CF47" s="108"/>
      <c r="CG47" s="116"/>
      <c r="CH47" s="130"/>
      <c r="CI47" s="137"/>
      <c r="CJ47" s="136"/>
      <c r="CK47" s="30"/>
      <c r="CL47" s="39"/>
      <c r="CM47" s="116"/>
      <c r="CN47" s="130"/>
      <c r="CO47" s="137"/>
      <c r="CP47" s="184">
        <v>0</v>
      </c>
      <c r="CQ47" s="192"/>
      <c r="CR47" s="184">
        <v>0</v>
      </c>
      <c r="CS47" s="169"/>
      <c r="CT47" s="184">
        <v>0</v>
      </c>
      <c r="CU47" s="192"/>
      <c r="CV47" s="184">
        <v>0</v>
      </c>
      <c r="CW47" s="169"/>
      <c r="CX47" s="184">
        <v>0</v>
      </c>
      <c r="CY47" s="84">
        <f>LARGE((F47,AB47,AD47,H47,J47,X47,Z47,L47,CL47,N47,P47,R47,T47,V47,AJ47,AL47,AF47,AH47,AN47,AP47,AR47,AT47,AZ47,BB47,BD47,BF47,BH47,BJ47,BL47,AV47,AX47,BN47,BP47,BR47,BT47,BV47,BX47,BZ47,CB47,CD47,CF47,CH47,CJ47,CN47,CP47,CR47,CT47,CV47,CX47),1)+LARGE((F47,CL47,AB47,AD47,H47,J47,X47,Z47,L47,N47,P47,R47,T47,V47,AJ47,AL47,AF47,AH47,AN47,AP47,AR47,AT47,AZ47,BB47,BD47,BF47,BH47,BJ47,BL47,AV47,AX47,BN47,BP47,BR47,BT47,BV47,BX47,BZ47,CB47,CD47,CF47,CH47,CJ47,CN47,AD47,AB47,CP47,CR47,CT47,CV47,CX47),2)+LARGE((F47,CL47,AB47,AD47,H47,J47,X47,Z47,L47,N47,P47,R47,T47,V47,AJ47,AL47,AF47,AH47,AN47,AP47,AR47,AT47,AZ47,BB47,BD47,BF47,BH47,BJ47,BL47,AV47,AX47,BN47,BP47,BR47,BT47,BV47,BX47,BZ47,CB47,CD47,CF47,CH47,CJ47,CN47,CP47,CR47,CT47,CV47,CX47),3)+LARGE((F47,CL47,AD47,AB47,H47,J47,X47,Z47,L47,N47,P47,R47,T47,V47,AJ47,AL47,AF47,AH47,AN47,AP47,AR47,AT47,AZ47,BB47,BD47,BF47,BH47,BJ47,BL47,AV47,AX47,BN47,BP47,BR47,BT47,BV47,BX47,BZ47,CB47,CD47,CF47,CN47,CP47,CH47,CJ47,CR47,CT47,CV47,CX47),4)+LARGE((F47,CL47,AB47,AD47,H47,J47,X47,Z47,L47,N47,P47,R47,T47,V47,AJ47,AL47,AF47,AH47,AN47,AP47,AR47,AT47,AZ47,BB47,BD47,BF47,BH47,BJ47,BL47,AV47,AX47,BN47,BP47,BR47,BT47,BV47,BX47,BZ47,CB47,CD47,CH47,CJ47,CF47,CN47,CP47,CR47,CT47,CV47,CX47),5)</f>
        <v>0</v>
      </c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83"/>
      <c r="GS47" s="83"/>
      <c r="GT47" s="83"/>
      <c r="GU47" s="83"/>
      <c r="GV47" s="83"/>
      <c r="GW47" s="83"/>
      <c r="GX47" s="83"/>
    </row>
    <row r="48" spans="1:206" s="72" customFormat="1" ht="15" customHeight="1" thickTop="1" thickBot="1" x14ac:dyDescent="0.3">
      <c r="A48" s="23"/>
      <c r="B48" s="328">
        <v>48</v>
      </c>
      <c r="C48" s="322" t="s">
        <v>18</v>
      </c>
      <c r="D48" s="321" t="s">
        <v>28</v>
      </c>
      <c r="E48" s="323">
        <v>2003</v>
      </c>
      <c r="F48" s="324" t="s">
        <v>6</v>
      </c>
      <c r="G48" s="100"/>
      <c r="H48" s="101"/>
      <c r="I48" s="110"/>
      <c r="J48" s="108"/>
      <c r="K48" s="104"/>
      <c r="L48" s="120"/>
      <c r="M48" s="119"/>
      <c r="N48" s="126"/>
      <c r="O48" s="104"/>
      <c r="P48" s="101"/>
      <c r="Q48" s="119"/>
      <c r="R48" s="111"/>
      <c r="S48" s="100"/>
      <c r="T48" s="101"/>
      <c r="U48" s="110"/>
      <c r="V48" s="108"/>
      <c r="W48" s="100"/>
      <c r="X48" s="101"/>
      <c r="Y48" s="110"/>
      <c r="Z48" s="108"/>
      <c r="AA48" s="106"/>
      <c r="AB48" s="107"/>
      <c r="AC48" s="117"/>
      <c r="AD48" s="118"/>
      <c r="AE48" s="106"/>
      <c r="AF48" s="187"/>
      <c r="AG48" s="117"/>
      <c r="AH48" s="108"/>
      <c r="AI48" s="106"/>
      <c r="AJ48" s="107"/>
      <c r="AK48" s="117"/>
      <c r="AL48" s="118"/>
      <c r="AM48" s="100"/>
      <c r="AN48" s="119"/>
      <c r="AO48" s="120"/>
      <c r="AP48" s="126"/>
      <c r="AQ48" s="106"/>
      <c r="AR48" s="117"/>
      <c r="AS48" s="117"/>
      <c r="AT48" s="176"/>
      <c r="AU48" s="105"/>
      <c r="AV48" s="101"/>
      <c r="AW48" s="120"/>
      <c r="AX48" s="111"/>
      <c r="AY48" s="105"/>
      <c r="AZ48" s="101"/>
      <c r="BA48" s="110"/>
      <c r="BB48" s="111"/>
      <c r="BC48" s="104"/>
      <c r="BD48" s="120"/>
      <c r="BE48" s="119"/>
      <c r="BF48" s="126"/>
      <c r="BG48" s="30"/>
      <c r="BH48" s="39"/>
      <c r="BI48" s="105"/>
      <c r="BJ48" s="101"/>
      <c r="BK48" s="120"/>
      <c r="BL48" s="111"/>
      <c r="BM48" s="105"/>
      <c r="BN48" s="101"/>
      <c r="BO48" s="113"/>
      <c r="BP48" s="108"/>
      <c r="BQ48" s="105"/>
      <c r="BR48" s="101"/>
      <c r="BS48" s="120"/>
      <c r="BT48" s="111"/>
      <c r="BU48" s="30"/>
      <c r="BV48" s="39"/>
      <c r="BW48" s="104"/>
      <c r="BX48" s="138"/>
      <c r="BY48" s="119"/>
      <c r="BZ48" s="145"/>
      <c r="CA48" s="30"/>
      <c r="CB48" s="39"/>
      <c r="CC48" s="104"/>
      <c r="CD48" s="101"/>
      <c r="CE48" s="119"/>
      <c r="CF48" s="111"/>
      <c r="CG48" s="115"/>
      <c r="CH48" s="129"/>
      <c r="CI48" s="134"/>
      <c r="CJ48" s="123"/>
      <c r="CK48" s="30"/>
      <c r="CL48" s="39"/>
      <c r="CM48" s="115"/>
      <c r="CN48" s="129"/>
      <c r="CO48" s="134"/>
      <c r="CP48" s="184">
        <v>0</v>
      </c>
      <c r="CQ48" s="192"/>
      <c r="CR48" s="184">
        <v>0</v>
      </c>
      <c r="CS48" s="169"/>
      <c r="CT48" s="184">
        <v>0</v>
      </c>
      <c r="CU48" s="192"/>
      <c r="CV48" s="184">
        <v>0</v>
      </c>
      <c r="CW48" s="169"/>
      <c r="CX48" s="184">
        <v>0</v>
      </c>
      <c r="CY48" s="84">
        <f>LARGE((F48,AB48,AD48,H48,J48,X48,Z48,L48,CL48,N48,P48,R48,T48,V48,AJ48,AL48,AF48,AH48,AN48,AP48,AR48,AT48,AZ48,BB48,BD48,BF48,BH48,BJ48,BL48,AV48,AX48,BN48,BP48,BR48,BT48,BV48,BX48,BZ48,CB48,CD48,CF48,CH48,CJ48,CN48,CP48,CR48,CT48,CV48,CX48),1)+LARGE((F48,CL48,AB48,AD48,H48,J48,X48,Z48,L48,N48,P48,R48,T48,V48,AJ48,AL48,AF48,AH48,AN48,AP48,AR48,AT48,AZ48,BB48,BD48,BF48,BH48,BJ48,BL48,AV48,AX48,BN48,BP48,BR48,BT48,BV48,BX48,BZ48,CB48,CD48,CF48,CH48,CJ48,CN48,AD48,AB48,CP48,CR48,CT48,CV48,CX48),2)+LARGE((F48,CL48,AB48,AD48,H48,J48,X48,Z48,L48,N48,P48,R48,T48,V48,AJ48,AL48,AF48,AH48,AN48,AP48,AR48,AT48,AZ48,BB48,BD48,BF48,BH48,BJ48,BL48,AV48,AX48,BN48,BP48,BR48,BT48,BV48,BX48,BZ48,CB48,CD48,CF48,CH48,CJ48,CN48,CP48,CR48,CT48,CV48,CX48),3)+LARGE((F48,CL48,AD48,AB48,H48,J48,X48,Z48,L48,N48,P48,R48,T48,V48,AJ48,AL48,AF48,AH48,AN48,AP48,AR48,AT48,AZ48,BB48,BD48,BF48,BH48,BJ48,BL48,AV48,AX48,BN48,BP48,BR48,BT48,BV48,BX48,BZ48,CB48,CD48,CF48,CN48,CP48,CH48,CJ48,CR48,CT48,CV48,CX48),4)+LARGE((F48,CL48,AB48,AD48,H48,J48,X48,Z48,L48,N48,P48,R48,T48,V48,AJ48,AL48,AF48,AH48,AN48,AP48,AR48,AT48,AZ48,BB48,BD48,BF48,BH48,BJ48,BL48,AV48,AX48,BN48,BP48,BR48,BT48,BV48,BX48,BZ48,CB48,CD48,CH48,CJ48,CF48,CN48,CP48,CR48,CT48,CV48,CX48),5)</f>
        <v>0</v>
      </c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83"/>
      <c r="GS48" s="83"/>
      <c r="GT48" s="83"/>
      <c r="GU48" s="83"/>
      <c r="GV48" s="83"/>
      <c r="GW48" s="83"/>
      <c r="GX48" s="83"/>
    </row>
    <row r="49" spans="1:208" s="72" customFormat="1" ht="15" customHeight="1" thickTop="1" thickBot="1" x14ac:dyDescent="0.3">
      <c r="A49" s="23"/>
      <c r="B49" s="328">
        <v>49</v>
      </c>
      <c r="C49" s="460" t="s">
        <v>68</v>
      </c>
      <c r="D49" s="461" t="s">
        <v>67</v>
      </c>
      <c r="E49" s="462">
        <v>2005</v>
      </c>
      <c r="F49" s="463" t="s">
        <v>24</v>
      </c>
      <c r="G49" s="100"/>
      <c r="H49" s="101"/>
      <c r="I49" s="110"/>
      <c r="J49" s="111"/>
      <c r="K49" s="104"/>
      <c r="L49" s="169"/>
      <c r="M49" s="119"/>
      <c r="N49" s="172"/>
      <c r="O49" s="104"/>
      <c r="P49" s="183"/>
      <c r="Q49" s="119"/>
      <c r="R49" s="185"/>
      <c r="S49" s="100"/>
      <c r="T49" s="101"/>
      <c r="U49" s="110"/>
      <c r="V49" s="111"/>
      <c r="W49" s="100"/>
      <c r="X49" s="101"/>
      <c r="Y49" s="110"/>
      <c r="Z49" s="111"/>
      <c r="AA49" s="106"/>
      <c r="AB49" s="107"/>
      <c r="AC49" s="117"/>
      <c r="AD49" s="118"/>
      <c r="AE49" s="106"/>
      <c r="AF49" s="107"/>
      <c r="AG49" s="117"/>
      <c r="AH49" s="108"/>
      <c r="AI49" s="106"/>
      <c r="AJ49" s="107"/>
      <c r="AK49" s="117"/>
      <c r="AL49" s="118"/>
      <c r="AM49" s="100"/>
      <c r="AN49" s="110"/>
      <c r="AO49" s="120"/>
      <c r="AP49" s="126"/>
      <c r="AQ49" s="106"/>
      <c r="AR49" s="117"/>
      <c r="AS49" s="117"/>
      <c r="AT49" s="176"/>
      <c r="AU49" s="105"/>
      <c r="AV49" s="101"/>
      <c r="AW49" s="120"/>
      <c r="AX49" s="111"/>
      <c r="AY49" s="105"/>
      <c r="AZ49" s="101"/>
      <c r="BA49" s="110"/>
      <c r="BB49" s="111"/>
      <c r="BC49" s="104"/>
      <c r="BD49" s="169"/>
      <c r="BE49" s="119"/>
      <c r="BF49" s="172"/>
      <c r="BG49" s="30"/>
      <c r="BH49" s="39"/>
      <c r="BI49" s="105"/>
      <c r="BJ49" s="101"/>
      <c r="BK49" s="120"/>
      <c r="BL49" s="111"/>
      <c r="BM49" s="105"/>
      <c r="BN49" s="101"/>
      <c r="BO49" s="113"/>
      <c r="BP49" s="108"/>
      <c r="BQ49" s="105"/>
      <c r="BR49" s="101"/>
      <c r="BS49" s="120"/>
      <c r="BT49" s="111"/>
      <c r="BU49" s="30"/>
      <c r="BV49" s="39"/>
      <c r="BW49" s="104"/>
      <c r="BX49" s="102"/>
      <c r="BY49" s="119"/>
      <c r="BZ49" s="108"/>
      <c r="CA49" s="30"/>
      <c r="CB49" s="39"/>
      <c r="CC49" s="104"/>
      <c r="CD49" s="102"/>
      <c r="CE49" s="119"/>
      <c r="CF49" s="108"/>
      <c r="CG49" s="116"/>
      <c r="CH49" s="130"/>
      <c r="CI49" s="137"/>
      <c r="CJ49" s="136"/>
      <c r="CK49" s="30"/>
      <c r="CL49" s="39"/>
      <c r="CM49" s="116"/>
      <c r="CN49" s="130"/>
      <c r="CO49" s="137"/>
      <c r="CP49" s="184">
        <v>0</v>
      </c>
      <c r="CQ49" s="192"/>
      <c r="CR49" s="184">
        <v>0</v>
      </c>
      <c r="CS49" s="169"/>
      <c r="CT49" s="184">
        <v>0</v>
      </c>
      <c r="CU49" s="192"/>
      <c r="CV49" s="184">
        <v>0</v>
      </c>
      <c r="CW49" s="169"/>
      <c r="CX49" s="184">
        <v>0</v>
      </c>
      <c r="CY49" s="84">
        <f>LARGE((F49,AB49,AD49,H49,J49,X49,Z49,L49,CL49,N49,P49,R49,T49,V49,AJ49,AL49,AF49,AH49,AN49,AP49,AR49,AT49,AZ49,BB49,BD49,BF49,BH49,BJ49,BL49,AV49,AX49,BN49,BP49,BR49,BT49,BV49,BX49,BZ49,CB49,CD49,CF49,CH49,CJ49,CN49,CP49,CR49,CT49,CV49,CX49),1)+LARGE((F49,CL49,AB49,AD49,H49,J49,X49,Z49,L49,N49,P49,R49,T49,V49,AJ49,AL49,AF49,AH49,AN49,AP49,AR49,AT49,AZ49,BB49,BD49,BF49,BH49,BJ49,BL49,AV49,AX49,BN49,BP49,BR49,BT49,BV49,BX49,BZ49,CB49,CD49,CF49,CH49,CJ49,CN49,AD49,AB49,CP49,CR49,CT49,CV49,CX49),2)+LARGE((F49,CL49,AB49,AD49,H49,J49,X49,Z49,L49,N49,P49,R49,T49,V49,AJ49,AL49,AF49,AH49,AN49,AP49,AR49,AT49,AZ49,BB49,BD49,BF49,BH49,BJ49,BL49,AV49,AX49,BN49,BP49,BR49,BT49,BV49,BX49,BZ49,CB49,CD49,CF49,CH49,CJ49,CN49,CP49,CR49,CT49,CV49,CX49),3)+LARGE((F49,CL49,AD49,AB49,H49,J49,X49,Z49,L49,N49,P49,R49,T49,V49,AJ49,AL49,AF49,AH49,AN49,AP49,AR49,AT49,AZ49,BB49,BD49,BF49,BH49,BJ49,BL49,AV49,AX49,BN49,BP49,BR49,BT49,BV49,BX49,BZ49,CB49,CD49,CF49,CN49,CP49,CH49,CJ49,CR49,CT49,CV49,CX49),4)+LARGE((F49,CL49,AB49,AD49,H49,J49,X49,Z49,L49,N49,P49,R49,T49,V49,AJ49,AL49,AF49,AH49,AN49,AP49,AR49,AT49,AZ49,BB49,BD49,BF49,BH49,BJ49,BL49,AV49,AX49,BN49,BP49,BR49,BT49,BV49,BX49,BZ49,CB49,CD49,CH49,CJ49,CF49,CN49,CP49,CR49,CT49,CV49,CX49),5)</f>
        <v>0</v>
      </c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83"/>
      <c r="GS49" s="83"/>
      <c r="GT49" s="83"/>
      <c r="GU49" s="83"/>
      <c r="GV49" s="83"/>
      <c r="GW49" s="83"/>
      <c r="GX49" s="83"/>
    </row>
    <row r="50" spans="1:208" s="72" customFormat="1" ht="15" customHeight="1" thickTop="1" thickBot="1" x14ac:dyDescent="0.3">
      <c r="A50" s="23"/>
      <c r="B50" s="328">
        <v>50</v>
      </c>
      <c r="C50" s="322" t="s">
        <v>68</v>
      </c>
      <c r="D50" s="321" t="s">
        <v>66</v>
      </c>
      <c r="E50" s="323">
        <v>2004</v>
      </c>
      <c r="F50" s="324" t="s">
        <v>24</v>
      </c>
      <c r="G50" s="100"/>
      <c r="H50" s="101"/>
      <c r="I50" s="110"/>
      <c r="J50" s="108"/>
      <c r="K50" s="105"/>
      <c r="L50" s="111"/>
      <c r="M50" s="120"/>
      <c r="N50" s="126"/>
      <c r="O50" s="105"/>
      <c r="P50" s="101"/>
      <c r="Q50" s="120"/>
      <c r="R50" s="111"/>
      <c r="S50" s="100"/>
      <c r="T50" s="101"/>
      <c r="U50" s="110"/>
      <c r="V50" s="111"/>
      <c r="W50" s="100"/>
      <c r="X50" s="101"/>
      <c r="Y50" s="110"/>
      <c r="Z50" s="111"/>
      <c r="AA50" s="106"/>
      <c r="AB50" s="107"/>
      <c r="AC50" s="117"/>
      <c r="AD50" s="118"/>
      <c r="AE50" s="106"/>
      <c r="AF50" s="107"/>
      <c r="AG50" s="117"/>
      <c r="AH50" s="111"/>
      <c r="AI50" s="106"/>
      <c r="AJ50" s="107"/>
      <c r="AK50" s="117"/>
      <c r="AL50" s="111"/>
      <c r="AM50" s="100"/>
      <c r="AN50" s="110"/>
      <c r="AO50" s="120"/>
      <c r="AP50" s="126"/>
      <c r="AQ50" s="106"/>
      <c r="AR50" s="117"/>
      <c r="AS50" s="117"/>
      <c r="AT50" s="126"/>
      <c r="AU50" s="105"/>
      <c r="AV50" s="101"/>
      <c r="AW50" s="120"/>
      <c r="AX50" s="111"/>
      <c r="AY50" s="105"/>
      <c r="AZ50" s="101"/>
      <c r="BA50" s="110"/>
      <c r="BB50" s="111"/>
      <c r="BC50" s="105"/>
      <c r="BD50" s="120"/>
      <c r="BE50" s="120"/>
      <c r="BF50" s="126"/>
      <c r="BG50" s="30"/>
      <c r="BH50" s="39"/>
      <c r="BI50" s="105"/>
      <c r="BJ50" s="101"/>
      <c r="BK50" s="120"/>
      <c r="BL50" s="111"/>
      <c r="BM50" s="105"/>
      <c r="BN50" s="101"/>
      <c r="BO50" s="110"/>
      <c r="BP50" s="111"/>
      <c r="BQ50" s="105"/>
      <c r="BR50" s="101"/>
      <c r="BS50" s="120"/>
      <c r="BT50" s="111"/>
      <c r="BU50" s="30"/>
      <c r="BV50" s="70"/>
      <c r="BW50" s="105"/>
      <c r="BX50" s="138"/>
      <c r="BY50" s="120"/>
      <c r="BZ50" s="111"/>
      <c r="CA50" s="30"/>
      <c r="CB50" s="39"/>
      <c r="CC50" s="105"/>
      <c r="CD50" s="101"/>
      <c r="CE50" s="120"/>
      <c r="CF50" s="111"/>
      <c r="CG50" s="116"/>
      <c r="CH50" s="130"/>
      <c r="CI50" s="135"/>
      <c r="CJ50" s="124"/>
      <c r="CK50" s="30"/>
      <c r="CL50" s="39"/>
      <c r="CM50" s="116"/>
      <c r="CN50" s="130"/>
      <c r="CO50" s="135"/>
      <c r="CP50" s="184">
        <v>0</v>
      </c>
      <c r="CQ50" s="192"/>
      <c r="CR50" s="184">
        <v>0</v>
      </c>
      <c r="CS50" s="169"/>
      <c r="CT50" s="184">
        <v>0</v>
      </c>
      <c r="CU50" s="192"/>
      <c r="CV50" s="184">
        <v>0</v>
      </c>
      <c r="CW50" s="169"/>
      <c r="CX50" s="184">
        <v>0</v>
      </c>
      <c r="CY50" s="84">
        <f>LARGE((F50,AB50,AD50,H50,J50,X50,Z50,L50,CL50,N50,P50,R50,T50,V50,AJ50,AL50,AF50,AH50,AN50,AP50,AR50,AT50,AZ50,BB50,BD50,BF50,BH50,BJ50,BL50,AV50,AX50,BN50,BP50,BR50,BT50,BV50,BX50,BZ50,CB50,CD50,CF50,CH50,CJ50,CN50,CP50,CR50,CT50,CV50,CX50),1)+LARGE((F50,CL50,AB50,AD50,H50,J50,X50,Z50,L50,N50,P50,R50,T50,V50,AJ50,AL50,AF50,AH50,AN50,AP50,AR50,AT50,AZ50,BB50,BD50,BF50,BH50,BJ50,BL50,AV50,AX50,BN50,BP50,BR50,BT50,BV50,BX50,BZ50,CB50,CD50,CF50,CH50,CJ50,CN50,AD50,AB50,CP50,CR50,CT50,CV50,CX50),2)+LARGE((F50,CL50,AB50,AD50,H50,J50,X50,Z50,L50,N50,P50,R50,T50,V50,AJ50,AL50,AF50,AH50,AN50,AP50,AR50,AT50,AZ50,BB50,BD50,BF50,BH50,BJ50,BL50,AV50,AX50,BN50,BP50,BR50,BT50,BV50,BX50,BZ50,CB50,CD50,CF50,CH50,CJ50,CN50,CP50,CR50,CT50,CV50,CX50),3)+LARGE((F50,CL50,AD50,AB50,H50,J50,X50,Z50,L50,N50,P50,R50,T50,V50,AJ50,AL50,AF50,AH50,AN50,AP50,AR50,AT50,AZ50,BB50,BD50,BF50,BH50,BJ50,BL50,AV50,AX50,BN50,BP50,BR50,BT50,BV50,BX50,BZ50,CB50,CD50,CF50,CN50,CP50,CH50,CJ50,CR50,CT50,CV50,CX50),4)+LARGE((F50,CL50,AB50,AD50,H50,J50,X50,Z50,L50,N50,P50,R50,T50,V50,AJ50,AL50,AF50,AH50,AN50,AP50,AR50,AT50,AZ50,BB50,BD50,BF50,BH50,BJ50,BL50,AV50,AX50,BN50,BP50,BR50,BT50,BV50,BX50,BZ50,CB50,CD50,CH50,CJ50,CF50,CN50,CP50,CR50,CT50,CV50,CX50),5)</f>
        <v>0</v>
      </c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83"/>
      <c r="GS50" s="83"/>
      <c r="GT50" s="83"/>
      <c r="GU50" s="83"/>
      <c r="GV50" s="83"/>
      <c r="GW50" s="83"/>
      <c r="GX50" s="83"/>
    </row>
    <row r="51" spans="1:208" s="72" customFormat="1" ht="15" customHeight="1" thickTop="1" thickBot="1" x14ac:dyDescent="0.3">
      <c r="A51" s="23"/>
      <c r="B51" s="328">
        <v>51</v>
      </c>
      <c r="C51" s="322" t="s">
        <v>88</v>
      </c>
      <c r="D51" s="321" t="s">
        <v>89</v>
      </c>
      <c r="E51" s="323">
        <v>2004</v>
      </c>
      <c r="F51" s="324" t="s">
        <v>10</v>
      </c>
      <c r="G51" s="100"/>
      <c r="H51" s="101"/>
      <c r="I51" s="110"/>
      <c r="J51" s="111"/>
      <c r="K51" s="104"/>
      <c r="L51" s="119"/>
      <c r="M51" s="119"/>
      <c r="N51" s="125"/>
      <c r="O51" s="104"/>
      <c r="P51" s="102"/>
      <c r="Q51" s="119"/>
      <c r="R51" s="108"/>
      <c r="S51" s="100"/>
      <c r="T51" s="101"/>
      <c r="U51" s="110"/>
      <c r="V51" s="111"/>
      <c r="W51" s="100"/>
      <c r="X51" s="101"/>
      <c r="Y51" s="110"/>
      <c r="Z51" s="111"/>
      <c r="AA51" s="106"/>
      <c r="AB51" s="107"/>
      <c r="AC51" s="117"/>
      <c r="AD51" s="118"/>
      <c r="AE51" s="106"/>
      <c r="AF51" s="107"/>
      <c r="AG51" s="117"/>
      <c r="AH51" s="118"/>
      <c r="AI51" s="106"/>
      <c r="AJ51" s="107"/>
      <c r="AK51" s="117"/>
      <c r="AL51" s="118"/>
      <c r="AM51" s="100"/>
      <c r="AN51" s="110"/>
      <c r="AO51" s="120"/>
      <c r="AP51" s="126"/>
      <c r="AQ51" s="106"/>
      <c r="AR51" s="117"/>
      <c r="AS51" s="117"/>
      <c r="AT51" s="176"/>
      <c r="AU51" s="105"/>
      <c r="AV51" s="101"/>
      <c r="AW51" s="120"/>
      <c r="AX51" s="111"/>
      <c r="AY51" s="105"/>
      <c r="AZ51" s="101"/>
      <c r="BA51" s="110"/>
      <c r="BB51" s="111"/>
      <c r="BC51" s="104"/>
      <c r="BD51" s="120"/>
      <c r="BE51" s="119"/>
      <c r="BF51" s="125"/>
      <c r="BG51" s="30"/>
      <c r="BH51" s="39"/>
      <c r="BI51" s="105"/>
      <c r="BJ51" s="101"/>
      <c r="BK51" s="120"/>
      <c r="BL51" s="111"/>
      <c r="BM51" s="105"/>
      <c r="BN51" s="101"/>
      <c r="BO51" s="112"/>
      <c r="BP51" s="109"/>
      <c r="BQ51" s="105"/>
      <c r="BR51" s="101"/>
      <c r="BS51" s="120"/>
      <c r="BT51" s="111"/>
      <c r="BU51" s="30"/>
      <c r="BV51" s="39"/>
      <c r="BW51" s="104"/>
      <c r="BX51" s="102"/>
      <c r="BY51" s="119"/>
      <c r="BZ51" s="108"/>
      <c r="CA51" s="30"/>
      <c r="CB51" s="39"/>
      <c r="CC51" s="104"/>
      <c r="CD51" s="102"/>
      <c r="CE51" s="119"/>
      <c r="CF51" s="111"/>
      <c r="CG51" s="116"/>
      <c r="CH51" s="130"/>
      <c r="CI51" s="137"/>
      <c r="CJ51" s="146"/>
      <c r="CK51" s="30"/>
      <c r="CL51" s="39"/>
      <c r="CM51" s="116"/>
      <c r="CN51" s="130"/>
      <c r="CO51" s="137"/>
      <c r="CP51" s="184">
        <v>0</v>
      </c>
      <c r="CQ51" s="192"/>
      <c r="CR51" s="184">
        <v>0</v>
      </c>
      <c r="CS51" s="169"/>
      <c r="CT51" s="184">
        <v>0</v>
      </c>
      <c r="CU51" s="192"/>
      <c r="CV51" s="184">
        <v>0</v>
      </c>
      <c r="CW51" s="169"/>
      <c r="CX51" s="184">
        <v>0</v>
      </c>
      <c r="CY51" s="84">
        <f>LARGE((F51,AB51,AD51,H51,J51,X51,Z51,L51,CL51,N51,P51,R51,T51,V51,AJ51,AL51,AF51,AH51,AN51,AP51,AR51,AT51,AZ51,BB51,BD51,BF51,BH51,BJ51,BL51,AV51,AX51,BN51,BP51,BR51,BT51,BV51,BX51,BZ51,CB51,CD51,CF51,CH51,CJ51,CN51,CP51,CR51,CT51,CV51,CX51),1)+LARGE((F51,CL51,AB51,AD51,H51,J51,X51,Z51,L51,N51,P51,R51,T51,V51,AJ51,AL51,AF51,AH51,AN51,AP51,AR51,AT51,AZ51,BB51,BD51,BF51,BH51,BJ51,BL51,AV51,AX51,BN51,BP51,BR51,BT51,BV51,BX51,BZ51,CB51,CD51,CF51,CH51,CJ51,CN51,AD51,AB51,CP51,CR51,CT51,CV51,CX51),2)+LARGE((F51,CL51,AB51,AD51,H51,J51,X51,Z51,L51,N51,P51,R51,T51,V51,AJ51,AL51,AF51,AH51,AN51,AP51,AR51,AT51,AZ51,BB51,BD51,BF51,BH51,BJ51,BL51,AV51,AX51,BN51,BP51,BR51,BT51,BV51,BX51,BZ51,CB51,CD51,CF51,CH51,CJ51,CN51,CP51,CR51,CT51,CV51,CX51),3)+LARGE((F51,CL51,AD51,AB51,H51,J51,X51,Z51,L51,N51,P51,R51,T51,V51,AJ51,AL51,AF51,AH51,AN51,AP51,AR51,AT51,AZ51,BB51,BD51,BF51,BH51,BJ51,BL51,AV51,AX51,BN51,BP51,BR51,BT51,BV51,BX51,BZ51,CB51,CD51,CF51,CN51,CP51,CH51,CJ51,CR51,CT51,CV51,CX51),4)+LARGE((F51,CL51,AB51,AD51,H51,J51,X51,Z51,L51,N51,P51,R51,T51,V51,AJ51,AL51,AF51,AH51,AN51,AP51,AR51,AT51,AZ51,BB51,BD51,BF51,BH51,BJ51,BL51,AV51,AX51,BN51,BP51,BR51,BT51,BV51,BX51,BZ51,CB51,CD51,CH51,CJ51,CF51,CN51,CP51,CR51,CT51,CV51,CX51),5)</f>
        <v>0</v>
      </c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83"/>
      <c r="GS51" s="83"/>
      <c r="GT51" s="83"/>
      <c r="GU51" s="83"/>
      <c r="GV51" s="83"/>
      <c r="GW51" s="83"/>
      <c r="GX51" s="83"/>
    </row>
    <row r="52" spans="1:208" s="72" customFormat="1" ht="15" customHeight="1" thickTop="1" thickBot="1" x14ac:dyDescent="0.3">
      <c r="A52" s="23"/>
      <c r="B52" s="328">
        <v>52</v>
      </c>
      <c r="C52" s="322" t="s">
        <v>16</v>
      </c>
      <c r="D52" s="321" t="s">
        <v>17</v>
      </c>
      <c r="E52" s="323">
        <v>2003</v>
      </c>
      <c r="F52" s="324" t="s">
        <v>23</v>
      </c>
      <c r="G52" s="100"/>
      <c r="H52" s="101"/>
      <c r="I52" s="110"/>
      <c r="J52" s="111"/>
      <c r="K52" s="105"/>
      <c r="L52" s="120"/>
      <c r="M52" s="120"/>
      <c r="N52" s="126"/>
      <c r="O52" s="105"/>
      <c r="P52" s="101"/>
      <c r="Q52" s="120"/>
      <c r="R52" s="111"/>
      <c r="S52" s="100"/>
      <c r="T52" s="150"/>
      <c r="U52" s="110"/>
      <c r="V52" s="111"/>
      <c r="W52" s="100"/>
      <c r="X52" s="150"/>
      <c r="Y52" s="110"/>
      <c r="Z52" s="111"/>
      <c r="AA52" s="106"/>
      <c r="AB52" s="107"/>
      <c r="AC52" s="117"/>
      <c r="AD52" s="118"/>
      <c r="AE52" s="106"/>
      <c r="AF52" s="107"/>
      <c r="AG52" s="117"/>
      <c r="AH52" s="118"/>
      <c r="AI52" s="106"/>
      <c r="AJ52" s="107"/>
      <c r="AK52" s="117"/>
      <c r="AL52" s="111"/>
      <c r="AM52" s="100"/>
      <c r="AN52" s="120"/>
      <c r="AO52" s="120"/>
      <c r="AP52" s="126"/>
      <c r="AQ52" s="106"/>
      <c r="AR52" s="117"/>
      <c r="AS52" s="117"/>
      <c r="AT52" s="176"/>
      <c r="AU52" s="105"/>
      <c r="AV52" s="101"/>
      <c r="AW52" s="120"/>
      <c r="AX52" s="111"/>
      <c r="AY52" s="105"/>
      <c r="AZ52" s="101"/>
      <c r="BA52" s="110"/>
      <c r="BB52" s="111"/>
      <c r="BC52" s="105"/>
      <c r="BD52" s="120"/>
      <c r="BE52" s="120"/>
      <c r="BF52" s="126"/>
      <c r="BG52" s="30"/>
      <c r="BH52" s="39"/>
      <c r="BI52" s="105"/>
      <c r="BJ52" s="101"/>
      <c r="BK52" s="120"/>
      <c r="BL52" s="111"/>
      <c r="BM52" s="105"/>
      <c r="BN52" s="101"/>
      <c r="BO52" s="110"/>
      <c r="BP52" s="111"/>
      <c r="BQ52" s="105"/>
      <c r="BR52" s="101"/>
      <c r="BS52" s="120"/>
      <c r="BT52" s="111"/>
      <c r="BU52" s="30"/>
      <c r="BV52" s="39"/>
      <c r="BW52" s="105"/>
      <c r="BX52" s="138"/>
      <c r="BY52" s="120"/>
      <c r="BZ52" s="145"/>
      <c r="CA52" s="30"/>
      <c r="CB52" s="39"/>
      <c r="CC52" s="105"/>
      <c r="CD52" s="138"/>
      <c r="CE52" s="120"/>
      <c r="CF52" s="111"/>
      <c r="CG52" s="116"/>
      <c r="CH52" s="130"/>
      <c r="CI52" s="135"/>
      <c r="CJ52" s="164"/>
      <c r="CK52" s="30"/>
      <c r="CL52" s="39"/>
      <c r="CM52" s="116"/>
      <c r="CN52" s="130"/>
      <c r="CO52" s="135"/>
      <c r="CP52" s="184">
        <v>0</v>
      </c>
      <c r="CQ52" s="192"/>
      <c r="CR52" s="184">
        <v>0</v>
      </c>
      <c r="CS52" s="169"/>
      <c r="CT52" s="184">
        <v>0</v>
      </c>
      <c r="CU52" s="192"/>
      <c r="CV52" s="184">
        <v>0</v>
      </c>
      <c r="CW52" s="169"/>
      <c r="CX52" s="184">
        <v>0</v>
      </c>
      <c r="CY52" s="84">
        <f>LARGE((F52,AB52,AD52,H52,J52,X52,Z52,L52,CL52,N52,P52,R52,T52,V52,AJ52,AL52,AF52,AH52,AN52,AP52,AR52,AT52,AZ52,BB52,BD52,BF52,BH52,BJ52,BL52,AV52,AX52,BN52,BP52,BR52,BT52,BV52,BX52,BZ52,CB52,CD52,CF52,CH52,CJ52,CN52,CP52,CR52,CT52,CV52,CX52),1)+LARGE((F52,CL52,AB52,AD52,H52,J52,X52,Z52,L52,N52,P52,R52,T52,V52,AJ52,AL52,AF52,AH52,AN52,AP52,AR52,AT52,AZ52,BB52,BD52,BF52,BH52,BJ52,BL52,AV52,AX52,BN52,BP52,BR52,BT52,BV52,BX52,BZ52,CB52,CD52,CF52,CH52,CJ52,CN52,AD52,AB52,CP52,CR52,CT52,CV52,CX52),2)+LARGE((F52,CL52,AB52,AD52,H52,J52,X52,Z52,L52,N52,P52,R52,T52,V52,AJ52,AL52,AF52,AH52,AN52,AP52,AR52,AT52,AZ52,BB52,BD52,BF52,BH52,BJ52,BL52,AV52,AX52,BN52,BP52,BR52,BT52,BV52,BX52,BZ52,CB52,CD52,CF52,CH52,CJ52,CN52,CP52,CR52,CT52,CV52,CX52),3)+LARGE((F52,CL52,AD52,AB52,H52,J52,X52,Z52,L52,N52,P52,R52,T52,V52,AJ52,AL52,AF52,AH52,AN52,AP52,AR52,AT52,AZ52,BB52,BD52,BF52,BH52,BJ52,BL52,AV52,AX52,BN52,BP52,BR52,BT52,BV52,BX52,BZ52,CB52,CD52,CF52,CN52,CP52,CH52,CJ52,CR52,CT52,CV52,CX52),4)+LARGE((F52,CL52,AB52,AD52,H52,J52,X52,Z52,L52,N52,P52,R52,T52,V52,AJ52,AL52,AF52,AH52,AN52,AP52,AR52,AT52,AZ52,BB52,BD52,BF52,BH52,BJ52,BL52,AV52,AX52,BN52,BP52,BR52,BT52,BV52,BX52,BZ52,CB52,CD52,CH52,CJ52,CF52,CN52,CP52,CR52,CT52,CV52,CX52),5)</f>
        <v>0</v>
      </c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83"/>
      <c r="GS52" s="83"/>
      <c r="GT52" s="83"/>
      <c r="GU52" s="83"/>
      <c r="GV52" s="83"/>
      <c r="GW52" s="83"/>
      <c r="GX52" s="83"/>
    </row>
    <row r="53" spans="1:208" s="72" customFormat="1" ht="15" customHeight="1" thickTop="1" thickBot="1" x14ac:dyDescent="0.3">
      <c r="A53" s="23"/>
      <c r="B53" s="328">
        <v>53</v>
      </c>
      <c r="C53" s="460" t="s">
        <v>139</v>
      </c>
      <c r="D53" s="461" t="s">
        <v>140</v>
      </c>
      <c r="E53" s="462">
        <v>2005</v>
      </c>
      <c r="F53" s="463" t="s">
        <v>76</v>
      </c>
      <c r="G53" s="100"/>
      <c r="H53" s="101"/>
      <c r="I53" s="110"/>
      <c r="J53" s="111"/>
      <c r="K53" s="104"/>
      <c r="L53" s="169"/>
      <c r="M53" s="119"/>
      <c r="N53" s="126"/>
      <c r="O53" s="104"/>
      <c r="P53" s="183"/>
      <c r="Q53" s="119"/>
      <c r="R53" s="108"/>
      <c r="S53" s="100"/>
      <c r="T53" s="101"/>
      <c r="U53" s="110"/>
      <c r="V53" s="111"/>
      <c r="W53" s="100"/>
      <c r="X53" s="101"/>
      <c r="Y53" s="110"/>
      <c r="Z53" s="111"/>
      <c r="AA53" s="106"/>
      <c r="AB53" s="107"/>
      <c r="AC53" s="117"/>
      <c r="AD53" s="118"/>
      <c r="AE53" s="106"/>
      <c r="AF53" s="107"/>
      <c r="AG53" s="117"/>
      <c r="AH53" s="118"/>
      <c r="AI53" s="106"/>
      <c r="AJ53" s="107"/>
      <c r="AK53" s="117"/>
      <c r="AL53" s="118"/>
      <c r="AM53" s="100"/>
      <c r="AN53" s="110"/>
      <c r="AO53" s="120"/>
      <c r="AP53" s="126"/>
      <c r="AQ53" s="106"/>
      <c r="AR53" s="117"/>
      <c r="AS53" s="117"/>
      <c r="AT53" s="176"/>
      <c r="AU53" s="105"/>
      <c r="AV53" s="101"/>
      <c r="AW53" s="120"/>
      <c r="AX53" s="111"/>
      <c r="AY53" s="105"/>
      <c r="AZ53" s="101"/>
      <c r="BA53" s="110"/>
      <c r="BB53" s="111"/>
      <c r="BC53" s="104"/>
      <c r="BD53" s="169"/>
      <c r="BE53" s="119"/>
      <c r="BF53" s="125"/>
      <c r="BG53" s="30"/>
      <c r="BH53" s="39"/>
      <c r="BI53" s="105"/>
      <c r="BJ53" s="101"/>
      <c r="BK53" s="120"/>
      <c r="BL53" s="111"/>
      <c r="BM53" s="105"/>
      <c r="BN53" s="101"/>
      <c r="BO53" s="113"/>
      <c r="BP53" s="108"/>
      <c r="BQ53" s="105"/>
      <c r="BR53" s="101"/>
      <c r="BS53" s="120"/>
      <c r="BT53" s="111"/>
      <c r="BU53" s="30"/>
      <c r="BV53" s="39"/>
      <c r="BW53" s="104"/>
      <c r="BX53" s="102"/>
      <c r="BY53" s="119"/>
      <c r="BZ53" s="108"/>
      <c r="CA53" s="30"/>
      <c r="CB53" s="39"/>
      <c r="CC53" s="104"/>
      <c r="CD53" s="102"/>
      <c r="CE53" s="119"/>
      <c r="CF53" s="108"/>
      <c r="CG53" s="116"/>
      <c r="CH53" s="130"/>
      <c r="CI53" s="137"/>
      <c r="CJ53" s="136"/>
      <c r="CK53" s="30"/>
      <c r="CL53" s="39"/>
      <c r="CM53" s="116"/>
      <c r="CN53" s="130"/>
      <c r="CO53" s="137"/>
      <c r="CP53" s="184">
        <v>0</v>
      </c>
      <c r="CQ53" s="192"/>
      <c r="CR53" s="184">
        <v>0</v>
      </c>
      <c r="CS53" s="169"/>
      <c r="CT53" s="184">
        <v>0</v>
      </c>
      <c r="CU53" s="192"/>
      <c r="CV53" s="184">
        <v>0</v>
      </c>
      <c r="CW53" s="169"/>
      <c r="CX53" s="184">
        <v>0</v>
      </c>
      <c r="CY53" s="84">
        <f>LARGE((F53,AB53,AD53,H53,J53,X53,Z53,L53,CL53,N53,P53,R53,T53,V53,AJ53,AL53,AF53,AH53,AN53,AP53,AR53,AT53,AZ53,BB53,BD53,BF53,BH53,BJ53,BL53,AV53,AX53,BN53,BP53,BR53,BT53,BV53,BX53,BZ53,CB53,CD53,CF53,CH53,CJ53,CN53,CP53,CR53,CT53,CV53,CX53),1)+LARGE((F53,CL53,AB53,AD53,H53,J53,X53,Z53,L53,N53,P53,R53,T53,V53,AJ53,AL53,AF53,AH53,AN53,AP53,AR53,AT53,AZ53,BB53,BD53,BF53,BH53,BJ53,BL53,AV53,AX53,BN53,BP53,BR53,BT53,BV53,BX53,BZ53,CB53,CD53,CF53,CH53,CJ53,CN53,AD53,AB53,CP53,CR53,CT53,CV53,CX53),2)+LARGE((F53,CL53,AB53,AD53,H53,J53,X53,Z53,L53,N53,P53,R53,T53,V53,AJ53,AL53,AF53,AH53,AN53,AP53,AR53,AT53,AZ53,BB53,BD53,BF53,BH53,BJ53,BL53,AV53,AX53,BN53,BP53,BR53,BT53,BV53,BX53,BZ53,CB53,CD53,CF53,CH53,CJ53,CN53,CP53,CR53,CT53,CV53,CX53),3)+LARGE((F53,CL53,AD53,AB53,H53,J53,X53,Z53,L53,N53,P53,R53,T53,V53,AJ53,AL53,AF53,AH53,AN53,AP53,AR53,AT53,AZ53,BB53,BD53,BF53,BH53,BJ53,BL53,AV53,AX53,BN53,BP53,BR53,BT53,BV53,BX53,BZ53,CB53,CD53,CF53,CN53,CP53,CH53,CJ53,CR53,CT53,CV53,CX53),4)+LARGE((F53,CL53,AB53,AD53,H53,J53,X53,Z53,L53,N53,P53,R53,T53,V53,AJ53,AL53,AF53,AH53,AN53,AP53,AR53,AT53,AZ53,BB53,BD53,BF53,BH53,BJ53,BL53,AV53,AX53,BN53,BP53,BR53,BT53,BV53,BX53,BZ53,CB53,CD53,CH53,CJ53,CF53,CN53,CP53,CR53,CT53,CV53,CX53),5)</f>
        <v>0</v>
      </c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83"/>
      <c r="GS53" s="83"/>
      <c r="GT53" s="83"/>
      <c r="GU53" s="83"/>
      <c r="GV53" s="83"/>
      <c r="GW53" s="83"/>
      <c r="GX53" s="83"/>
    </row>
    <row r="54" spans="1:208" s="72" customFormat="1" ht="15" customHeight="1" thickTop="1" thickBot="1" x14ac:dyDescent="0.3">
      <c r="A54" s="23"/>
      <c r="B54" s="328">
        <v>54</v>
      </c>
      <c r="C54" s="460" t="s">
        <v>141</v>
      </c>
      <c r="D54" s="461" t="s">
        <v>142</v>
      </c>
      <c r="E54" s="462">
        <v>2005</v>
      </c>
      <c r="F54" s="463" t="s">
        <v>143</v>
      </c>
      <c r="G54" s="100"/>
      <c r="H54" s="101"/>
      <c r="I54" s="110"/>
      <c r="J54" s="111"/>
      <c r="K54" s="104"/>
      <c r="L54" s="119"/>
      <c r="M54" s="119"/>
      <c r="N54" s="125"/>
      <c r="O54" s="104"/>
      <c r="P54" s="102"/>
      <c r="Q54" s="119"/>
      <c r="R54" s="108"/>
      <c r="S54" s="100"/>
      <c r="T54" s="101"/>
      <c r="U54" s="110"/>
      <c r="V54" s="111"/>
      <c r="W54" s="100"/>
      <c r="X54" s="101"/>
      <c r="Y54" s="110"/>
      <c r="Z54" s="111"/>
      <c r="AA54" s="106"/>
      <c r="AB54" s="107"/>
      <c r="AC54" s="117"/>
      <c r="AD54" s="118"/>
      <c r="AE54" s="106"/>
      <c r="AF54" s="107"/>
      <c r="AG54" s="117"/>
      <c r="AH54" s="118"/>
      <c r="AI54" s="106"/>
      <c r="AJ54" s="107"/>
      <c r="AK54" s="117"/>
      <c r="AL54" s="118"/>
      <c r="AM54" s="100"/>
      <c r="AN54" s="110"/>
      <c r="AO54" s="120"/>
      <c r="AP54" s="126"/>
      <c r="AQ54" s="106"/>
      <c r="AR54" s="117"/>
      <c r="AS54" s="117"/>
      <c r="AT54" s="176"/>
      <c r="AU54" s="105"/>
      <c r="AV54" s="101"/>
      <c r="AW54" s="120"/>
      <c r="AX54" s="111"/>
      <c r="AY54" s="105"/>
      <c r="AZ54" s="101"/>
      <c r="BA54" s="110"/>
      <c r="BB54" s="111"/>
      <c r="BC54" s="104"/>
      <c r="BD54" s="119"/>
      <c r="BE54" s="119"/>
      <c r="BF54" s="125"/>
      <c r="BG54" s="30"/>
      <c r="BH54" s="39"/>
      <c r="BI54" s="105"/>
      <c r="BJ54" s="101"/>
      <c r="BK54" s="120"/>
      <c r="BL54" s="111"/>
      <c r="BM54" s="105"/>
      <c r="BN54" s="101"/>
      <c r="BO54" s="113"/>
      <c r="BP54" s="108"/>
      <c r="BQ54" s="105"/>
      <c r="BR54" s="101"/>
      <c r="BS54" s="120"/>
      <c r="BT54" s="111"/>
      <c r="BU54" s="30"/>
      <c r="BV54" s="39"/>
      <c r="BW54" s="104"/>
      <c r="BX54" s="102"/>
      <c r="BY54" s="119"/>
      <c r="BZ54" s="108"/>
      <c r="CA54" s="30"/>
      <c r="CB54" s="39"/>
      <c r="CC54" s="104"/>
      <c r="CD54" s="102"/>
      <c r="CE54" s="119"/>
      <c r="CF54" s="111"/>
      <c r="CG54" s="116"/>
      <c r="CH54" s="130"/>
      <c r="CI54" s="137"/>
      <c r="CJ54" s="136"/>
      <c r="CK54" s="30"/>
      <c r="CL54" s="39"/>
      <c r="CM54" s="116"/>
      <c r="CN54" s="130"/>
      <c r="CO54" s="119"/>
      <c r="CP54" s="184">
        <v>0</v>
      </c>
      <c r="CQ54" s="192"/>
      <c r="CR54" s="184">
        <v>0</v>
      </c>
      <c r="CS54" s="169"/>
      <c r="CT54" s="184">
        <v>0</v>
      </c>
      <c r="CU54" s="192"/>
      <c r="CV54" s="184">
        <v>0</v>
      </c>
      <c r="CW54" s="169"/>
      <c r="CX54" s="184">
        <v>0</v>
      </c>
      <c r="CY54" s="84">
        <f>LARGE((F54,AB54,AD54,H54,J54,X54,Z54,L54,CL54,N54,P54,R54,T54,V54,AJ54,AL54,AF54,AH54,AN54,AP54,AR54,AT54,AZ54,BB54,BD54,BF54,BH54,BJ54,BL54,AV54,AX54,BN54,BP54,BR54,BT54,BV54,BX54,BZ54,CB54,CD54,CF54,CH54,CJ54,CN54,CP54,CR54,CT54,CV54,CX54),1)+LARGE((F54,CL54,AB54,AD54,H54,J54,X54,Z54,L54,N54,P54,R54,T54,V54,AJ54,AL54,AF54,AH54,AN54,AP54,AR54,AT54,AZ54,BB54,BD54,BF54,BH54,BJ54,BL54,AV54,AX54,BN54,BP54,BR54,BT54,BV54,BX54,BZ54,CB54,CD54,CF54,CH54,CJ54,CN54,AD54,AB54,CP54,CR54,CT54,CV54,CX54),2)+LARGE((F54,CL54,AB54,AD54,H54,J54,X54,Z54,L54,N54,P54,R54,T54,V54,AJ54,AL54,AF54,AH54,AN54,AP54,AR54,AT54,AZ54,BB54,BD54,BF54,BH54,BJ54,BL54,AV54,AX54,BN54,BP54,BR54,BT54,BV54,BX54,BZ54,CB54,CD54,CF54,CH54,CJ54,CN54,CP54,CR54,CT54,CV54,CX54),3)+LARGE((F54,CL54,AD54,AB54,H54,J54,X54,Z54,L54,N54,P54,R54,T54,V54,AJ54,AL54,AF54,AH54,AN54,AP54,AR54,AT54,AZ54,BB54,BD54,BF54,BH54,BJ54,BL54,AV54,AX54,BN54,BP54,BR54,BT54,BV54,BX54,BZ54,CB54,CD54,CF54,CN54,CP54,CH54,CJ54,CR54,CT54,CV54,CX54),4)+LARGE((F54,CL54,AB54,AD54,H54,J54,X54,Z54,L54,N54,P54,R54,T54,V54,AJ54,AL54,AF54,AH54,AN54,AP54,AR54,AT54,AZ54,BB54,BD54,BF54,BH54,BJ54,BL54,AV54,AX54,BN54,BP54,BR54,BT54,BV54,BX54,BZ54,CB54,CD54,CH54,CJ54,CF54,CN54,CP54,CR54,CT54,CV54,CX54),5)</f>
        <v>0</v>
      </c>
      <c r="CZ54" s="79"/>
      <c r="DA54" s="79"/>
      <c r="DB54" s="79">
        <v>0</v>
      </c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83"/>
      <c r="GU54" s="83"/>
      <c r="GV54" s="83"/>
      <c r="GW54" s="83"/>
      <c r="GX54" s="83"/>
      <c r="GY54" s="83"/>
      <c r="GZ54" s="83"/>
    </row>
    <row r="55" spans="1:208" s="72" customFormat="1" ht="15" customHeight="1" thickTop="1" thickBot="1" x14ac:dyDescent="0.3">
      <c r="A55" s="23"/>
      <c r="B55" s="328">
        <v>55</v>
      </c>
      <c r="C55" s="460" t="s">
        <v>122</v>
      </c>
      <c r="D55" s="461" t="s">
        <v>123</v>
      </c>
      <c r="E55" s="462">
        <v>2005</v>
      </c>
      <c r="F55" s="463" t="s">
        <v>124</v>
      </c>
      <c r="G55" s="100"/>
      <c r="H55" s="101"/>
      <c r="I55" s="110"/>
      <c r="J55" s="111"/>
      <c r="K55" s="104"/>
      <c r="L55" s="169"/>
      <c r="M55" s="119"/>
      <c r="N55" s="172"/>
      <c r="O55" s="104"/>
      <c r="P55" s="183"/>
      <c r="Q55" s="119"/>
      <c r="R55" s="185"/>
      <c r="S55" s="100"/>
      <c r="T55" s="101"/>
      <c r="U55" s="110"/>
      <c r="V55" s="111"/>
      <c r="W55" s="100"/>
      <c r="X55" s="101"/>
      <c r="Y55" s="110"/>
      <c r="Z55" s="111"/>
      <c r="AA55" s="106"/>
      <c r="AB55" s="107"/>
      <c r="AC55" s="117"/>
      <c r="AD55" s="118"/>
      <c r="AE55" s="106"/>
      <c r="AF55" s="107"/>
      <c r="AG55" s="117"/>
      <c r="AH55" s="118"/>
      <c r="AI55" s="106"/>
      <c r="AJ55" s="107"/>
      <c r="AK55" s="117"/>
      <c r="AL55" s="118"/>
      <c r="AM55" s="100"/>
      <c r="AN55" s="110"/>
      <c r="AO55" s="120"/>
      <c r="AP55" s="126"/>
      <c r="AQ55" s="106"/>
      <c r="AR55" s="117"/>
      <c r="AS55" s="117"/>
      <c r="AT55" s="176"/>
      <c r="AU55" s="105"/>
      <c r="AV55" s="101"/>
      <c r="AW55" s="120"/>
      <c r="AX55" s="111"/>
      <c r="AY55" s="105"/>
      <c r="AZ55" s="101"/>
      <c r="BA55" s="110"/>
      <c r="BB55" s="111"/>
      <c r="BC55" s="104"/>
      <c r="BD55" s="169"/>
      <c r="BE55" s="119"/>
      <c r="BF55" s="172"/>
      <c r="BG55" s="30"/>
      <c r="BH55" s="39"/>
      <c r="BI55" s="105"/>
      <c r="BJ55" s="101"/>
      <c r="BK55" s="120"/>
      <c r="BL55" s="111"/>
      <c r="BM55" s="105"/>
      <c r="BN55" s="101"/>
      <c r="BO55" s="113"/>
      <c r="BP55" s="108"/>
      <c r="BQ55" s="105"/>
      <c r="BR55" s="101"/>
      <c r="BS55" s="120"/>
      <c r="BT55" s="111"/>
      <c r="BU55" s="30"/>
      <c r="BV55" s="39"/>
      <c r="BW55" s="104"/>
      <c r="BX55" s="102"/>
      <c r="BY55" s="119"/>
      <c r="BZ55" s="108"/>
      <c r="CA55" s="30"/>
      <c r="CB55" s="39"/>
      <c r="CC55" s="104"/>
      <c r="CD55" s="102"/>
      <c r="CE55" s="119"/>
      <c r="CF55" s="108"/>
      <c r="CG55" s="116"/>
      <c r="CH55" s="130"/>
      <c r="CI55" s="137"/>
      <c r="CJ55" s="136"/>
      <c r="CK55" s="30"/>
      <c r="CL55" s="39"/>
      <c r="CM55" s="116"/>
      <c r="CN55" s="130"/>
      <c r="CO55" s="137"/>
      <c r="CP55" s="184">
        <v>0</v>
      </c>
      <c r="CQ55" s="192"/>
      <c r="CR55" s="184">
        <v>0</v>
      </c>
      <c r="CS55" s="169"/>
      <c r="CT55" s="184">
        <v>0</v>
      </c>
      <c r="CU55" s="192"/>
      <c r="CV55" s="184">
        <v>0</v>
      </c>
      <c r="CW55" s="169"/>
      <c r="CX55" s="184">
        <v>0</v>
      </c>
      <c r="CY55" s="84">
        <f>LARGE((F55,AB55,AD55,H55,J55,X55,Z55,L55,CL55,N55,P55,R55,T55,V55,AJ55,AL55,AF55,AH55,AN55,AP55,AR55,AT55,AZ55,BB55,BD55,BF55,BH55,BJ55,BL55,AV55,AX55,BN55,BP55,BR55,BT55,BV55,BX55,BZ55,CB55,CD55,CF55,CH55,CJ55,CN55,CP55,CR55,CT55,CV55,CX55),1)+LARGE((F55,CL55,AB55,AD55,H55,J55,X55,Z55,L55,N55,P55,R55,T55,V55,AJ55,AL55,AF55,AH55,AN55,AP55,AR55,AT55,AZ55,BB55,BD55,BF55,BH55,BJ55,BL55,AV55,AX55,BN55,BP55,BR55,BT55,BV55,BX55,BZ55,CB55,CD55,CF55,CH55,CJ55,CN55,AD55,AB55,CP55,CR55,CT55,CV55,CX55),2)+LARGE((F55,CL55,AB55,AD55,H55,J55,X55,Z55,L55,N55,P55,R55,T55,V55,AJ55,AL55,AF55,AH55,AN55,AP55,AR55,AT55,AZ55,BB55,BD55,BF55,BH55,BJ55,BL55,AV55,AX55,BN55,BP55,BR55,BT55,BV55,BX55,BZ55,CB55,CD55,CF55,CH55,CJ55,CN55,CP55,CR55,CT55,CV55,CX55),3)+LARGE((F55,CL55,AD55,AB55,H55,J55,X55,Z55,L55,N55,P55,R55,T55,V55,AJ55,AL55,AF55,AH55,AN55,AP55,AR55,AT55,AZ55,BB55,BD55,BF55,BH55,BJ55,BL55,AV55,AX55,BN55,BP55,BR55,BT55,BV55,BX55,BZ55,CB55,CD55,CF55,CN55,CP55,CH55,CJ55,CR55,CT55,CV55,CX55),4)+LARGE((F55,CL55,AB55,AD55,H55,J55,X55,Z55,L55,N55,P55,R55,T55,V55,AJ55,AL55,AF55,AH55,AN55,AP55,AR55,AT55,AZ55,BB55,BD55,BF55,BH55,BJ55,BL55,AV55,AX55,BN55,BP55,BR55,BT55,BV55,BX55,BZ55,CB55,CD55,CH55,CJ55,CF55,CN55,CP55,CR55,CT55,CV55,CX55),5)</f>
        <v>0</v>
      </c>
      <c r="CZ55" s="79"/>
      <c r="DA55" s="79"/>
      <c r="DB55" s="79">
        <v>0</v>
      </c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83"/>
      <c r="GU55" s="83"/>
      <c r="GV55" s="83"/>
      <c r="GW55" s="83"/>
      <c r="GX55" s="83"/>
      <c r="GY55" s="83"/>
      <c r="GZ55" s="83"/>
    </row>
    <row r="56" spans="1:208" s="72" customFormat="1" ht="15" customHeight="1" thickTop="1" thickBot="1" x14ac:dyDescent="0.3">
      <c r="A56" s="23"/>
      <c r="B56" s="328">
        <v>56</v>
      </c>
      <c r="C56" s="460" t="s">
        <v>91</v>
      </c>
      <c r="D56" s="461" t="s">
        <v>92</v>
      </c>
      <c r="E56" s="462">
        <v>2005</v>
      </c>
      <c r="F56" s="463" t="s">
        <v>136</v>
      </c>
      <c r="G56" s="100"/>
      <c r="H56" s="101"/>
      <c r="I56" s="110"/>
      <c r="J56" s="111"/>
      <c r="K56" s="104"/>
      <c r="L56" s="169"/>
      <c r="M56" s="119"/>
      <c r="N56" s="126"/>
      <c r="O56" s="104"/>
      <c r="P56" s="183"/>
      <c r="Q56" s="119"/>
      <c r="R56" s="111"/>
      <c r="S56" s="100"/>
      <c r="T56" s="101"/>
      <c r="U56" s="110"/>
      <c r="V56" s="111"/>
      <c r="W56" s="100"/>
      <c r="X56" s="101"/>
      <c r="Y56" s="110"/>
      <c r="Z56" s="111"/>
      <c r="AA56" s="106"/>
      <c r="AB56" s="107"/>
      <c r="AC56" s="117"/>
      <c r="AD56" s="118"/>
      <c r="AE56" s="106"/>
      <c r="AF56" s="107"/>
      <c r="AG56" s="117"/>
      <c r="AH56" s="118"/>
      <c r="AI56" s="106"/>
      <c r="AJ56" s="107"/>
      <c r="AK56" s="117"/>
      <c r="AL56" s="118"/>
      <c r="AM56" s="100"/>
      <c r="AN56" s="110"/>
      <c r="AO56" s="120"/>
      <c r="AP56" s="126"/>
      <c r="AQ56" s="106"/>
      <c r="AR56" s="117"/>
      <c r="AS56" s="117"/>
      <c r="AT56" s="176"/>
      <c r="AU56" s="105"/>
      <c r="AV56" s="101"/>
      <c r="AW56" s="120"/>
      <c r="AX56" s="111"/>
      <c r="AY56" s="105"/>
      <c r="AZ56" s="101"/>
      <c r="BA56" s="110"/>
      <c r="BB56" s="111"/>
      <c r="BC56" s="104"/>
      <c r="BD56" s="169"/>
      <c r="BE56" s="119"/>
      <c r="BF56" s="126"/>
      <c r="BG56" s="30"/>
      <c r="BH56" s="39"/>
      <c r="BI56" s="105"/>
      <c r="BJ56" s="101"/>
      <c r="BK56" s="120"/>
      <c r="BL56" s="111"/>
      <c r="BM56" s="105"/>
      <c r="BN56" s="101"/>
      <c r="BO56" s="112"/>
      <c r="BP56" s="109"/>
      <c r="BQ56" s="105"/>
      <c r="BR56" s="101"/>
      <c r="BS56" s="120"/>
      <c r="BT56" s="111"/>
      <c r="BU56" s="30"/>
      <c r="BV56" s="39"/>
      <c r="BW56" s="104"/>
      <c r="BX56" s="102"/>
      <c r="BY56" s="119"/>
      <c r="BZ56" s="145"/>
      <c r="CA56" s="30"/>
      <c r="CB56" s="39"/>
      <c r="CC56" s="104"/>
      <c r="CD56" s="102"/>
      <c r="CE56" s="119"/>
      <c r="CF56" s="108"/>
      <c r="CG56" s="116"/>
      <c r="CH56" s="130"/>
      <c r="CI56" s="137"/>
      <c r="CJ56" s="146"/>
      <c r="CK56" s="30"/>
      <c r="CL56" s="39"/>
      <c r="CM56" s="116"/>
      <c r="CN56" s="130"/>
      <c r="CO56" s="137"/>
      <c r="CP56" s="184">
        <v>0</v>
      </c>
      <c r="CQ56" s="192"/>
      <c r="CR56" s="184">
        <v>0</v>
      </c>
      <c r="CS56" s="169"/>
      <c r="CT56" s="184">
        <v>0</v>
      </c>
      <c r="CU56" s="192"/>
      <c r="CV56" s="184">
        <v>0</v>
      </c>
      <c r="CW56" s="169"/>
      <c r="CX56" s="184">
        <v>0</v>
      </c>
      <c r="CY56" s="84">
        <f>LARGE((F56,AB56,AD56,H56,J56,X56,Z56,L56,CL56,N56,P56,R56,T56,V56,AJ56,AL56,AF56,AH56,AN56,AP56,AR56,AT56,AZ56,BB56,BD56,BF56,BH56,BJ56,BL56,AV56,AX56,BN56,BP56,BR56,BT56,BV56,BX56,BZ56,CB56,CD56,CF56,CH56,CJ56,CN56,CP56,CR56,CT56,CV56,CX56),1)+LARGE((F56,CL56,AB56,AD56,H56,J56,X56,Z56,L56,N56,P56,R56,T56,V56,AJ56,AL56,AF56,AH56,AN56,AP56,AR56,AT56,AZ56,BB56,BD56,BF56,BH56,BJ56,BL56,AV56,AX56,BN56,BP56,BR56,BT56,BV56,BX56,BZ56,CB56,CD56,CF56,CH56,CJ56,CN56,AD56,AB56,CP56,CR56,CT56,CV56,CX56),2)+LARGE((F56,CL56,AB56,AD56,H56,J56,X56,Z56,L56,N56,P56,R56,T56,V56,AJ56,AL56,AF56,AH56,AN56,AP56,AR56,AT56,AZ56,BB56,BD56,BF56,BH56,BJ56,BL56,AV56,AX56,BN56,BP56,BR56,BT56,BV56,BX56,BZ56,CB56,CD56,CF56,CH56,CJ56,CN56,CP56,CR56,CT56,CV56,CX56),3)+LARGE((F56,CL56,AD56,AB56,H56,J56,X56,Z56,L56,N56,P56,R56,T56,V56,AJ56,AL56,AF56,AH56,AN56,AP56,AR56,AT56,AZ56,BB56,BD56,BF56,BH56,BJ56,BL56,AV56,AX56,BN56,BP56,BR56,BT56,BV56,BX56,BZ56,CB56,CD56,CF56,CN56,CP56,CH56,CJ56,CR56,CT56,CV56,CX56),4)+LARGE((F56,CL56,AB56,AD56,H56,J56,X56,Z56,L56,N56,P56,R56,T56,V56,AJ56,AL56,AF56,AH56,AN56,AP56,AR56,AT56,AZ56,BB56,BD56,BF56,BH56,BJ56,BL56,AV56,AX56,BN56,BP56,BR56,BT56,BV56,BX56,BZ56,CB56,CD56,CH56,CJ56,CF56,CN56,CP56,CR56,CT56,CV56,CX56),5)</f>
        <v>0</v>
      </c>
      <c r="CZ56" s="79"/>
      <c r="DA56" s="79"/>
      <c r="DB56" s="79">
        <v>0</v>
      </c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83"/>
      <c r="GU56" s="83"/>
      <c r="GV56" s="83"/>
      <c r="GW56" s="83"/>
      <c r="GX56" s="83"/>
      <c r="GY56" s="83"/>
      <c r="GZ56" s="83"/>
    </row>
    <row r="57" spans="1:208" s="72" customFormat="1" ht="15" customHeight="1" thickTop="1" thickBot="1" x14ac:dyDescent="0.3">
      <c r="A57" s="23"/>
      <c r="B57" s="328">
        <v>57</v>
      </c>
      <c r="C57" s="322" t="s">
        <v>75</v>
      </c>
      <c r="D57" s="321" t="s">
        <v>60</v>
      </c>
      <c r="E57" s="323">
        <v>2004</v>
      </c>
      <c r="F57" s="324" t="s">
        <v>76</v>
      </c>
      <c r="G57" s="100"/>
      <c r="H57" s="101"/>
      <c r="I57" s="110"/>
      <c r="J57" s="111"/>
      <c r="K57" s="104"/>
      <c r="L57" s="120"/>
      <c r="M57" s="119"/>
      <c r="N57" s="125"/>
      <c r="O57" s="104"/>
      <c r="P57" s="102"/>
      <c r="Q57" s="119"/>
      <c r="R57" s="108"/>
      <c r="S57" s="100"/>
      <c r="T57" s="101"/>
      <c r="U57" s="110"/>
      <c r="V57" s="111"/>
      <c r="W57" s="100"/>
      <c r="X57" s="101"/>
      <c r="Y57" s="110"/>
      <c r="Z57" s="111"/>
      <c r="AA57" s="106"/>
      <c r="AB57" s="107"/>
      <c r="AC57" s="117"/>
      <c r="AD57" s="118"/>
      <c r="AE57" s="106"/>
      <c r="AF57" s="101"/>
      <c r="AG57" s="117"/>
      <c r="AH57" s="118"/>
      <c r="AI57" s="106"/>
      <c r="AJ57" s="107"/>
      <c r="AK57" s="117"/>
      <c r="AL57" s="111"/>
      <c r="AM57" s="100"/>
      <c r="AN57" s="110"/>
      <c r="AO57" s="120"/>
      <c r="AP57" s="126"/>
      <c r="AQ57" s="106"/>
      <c r="AR57" s="117"/>
      <c r="AS57" s="117"/>
      <c r="AT57" s="176"/>
      <c r="AU57" s="105"/>
      <c r="AV57" s="101"/>
      <c r="AW57" s="120"/>
      <c r="AX57" s="111"/>
      <c r="AY57" s="105"/>
      <c r="AZ57" s="101"/>
      <c r="BA57" s="110"/>
      <c r="BB57" s="111"/>
      <c r="BC57" s="104"/>
      <c r="BD57" s="119"/>
      <c r="BE57" s="119"/>
      <c r="BF57" s="125"/>
      <c r="BG57" s="30"/>
      <c r="BH57" s="39"/>
      <c r="BI57" s="105"/>
      <c r="BJ57" s="101"/>
      <c r="BK57" s="120"/>
      <c r="BL57" s="111"/>
      <c r="BM57" s="105"/>
      <c r="BN57" s="101"/>
      <c r="BO57" s="112"/>
      <c r="BP57" s="109"/>
      <c r="BQ57" s="105"/>
      <c r="BR57" s="101"/>
      <c r="BS57" s="120"/>
      <c r="BT57" s="111"/>
      <c r="BU57" s="30"/>
      <c r="BV57" s="70"/>
      <c r="BW57" s="104"/>
      <c r="BX57" s="138"/>
      <c r="BY57" s="132"/>
      <c r="BZ57" s="145"/>
      <c r="CA57" s="30"/>
      <c r="CB57" s="39"/>
      <c r="CC57" s="104"/>
      <c r="CD57" s="102"/>
      <c r="CE57" s="119"/>
      <c r="CF57" s="108"/>
      <c r="CG57" s="115"/>
      <c r="CH57" s="129"/>
      <c r="CI57" s="134"/>
      <c r="CJ57" s="123"/>
      <c r="CK57" s="30"/>
      <c r="CL57" s="39"/>
      <c r="CM57" s="115"/>
      <c r="CN57" s="129"/>
      <c r="CO57" s="134"/>
      <c r="CP57" s="184">
        <v>0</v>
      </c>
      <c r="CQ57" s="192"/>
      <c r="CR57" s="184">
        <v>0</v>
      </c>
      <c r="CS57" s="169"/>
      <c r="CT57" s="184">
        <v>0</v>
      </c>
      <c r="CU57" s="192"/>
      <c r="CV57" s="184">
        <v>0</v>
      </c>
      <c r="CW57" s="169"/>
      <c r="CX57" s="184">
        <v>0</v>
      </c>
      <c r="CY57" s="84">
        <f>LARGE((F57,AB57,AD57,H57,J57,X57,Z57,L57,CL57,N57,P57,R57,T57,V57,AJ57,AL57,AF57,AH57,AN57,AP57,AR57,AT57,AZ57,BB57,BD57,BF57,BH57,BJ57,BL57,AV57,AX57,BN57,BP57,BR57,BT57,BV57,BX57,BZ57,CB57,CD57,CF57,CH57,CJ57,CN57,CP57,CR57,CT57,CV57,CX57),1)+LARGE((F57,CL57,AB57,AD57,H57,J57,X57,Z57,L57,N57,P57,R57,T57,V57,AJ57,AL57,AF57,AH57,AN57,AP57,AR57,AT57,AZ57,BB57,BD57,BF57,BH57,BJ57,BL57,AV57,AX57,BN57,BP57,BR57,BT57,BV57,BX57,BZ57,CB57,CD57,CF57,CH57,CJ57,CN57,AD57,AB57,CP57,CR57,CT57,CV57,CX57),2)+LARGE((F57,CL57,AB57,AD57,H57,J57,X57,Z57,L57,N57,P57,R57,T57,V57,AJ57,AL57,AF57,AH57,AN57,AP57,AR57,AT57,AZ57,BB57,BD57,BF57,BH57,BJ57,BL57,AV57,AX57,BN57,BP57,BR57,BT57,BV57,BX57,BZ57,CB57,CD57,CF57,CH57,CJ57,CN57,CP57,CR57,CT57,CV57,CX57),3)+LARGE((F57,CL57,AD57,AB57,H57,J57,X57,Z57,L57,N57,P57,R57,T57,V57,AJ57,AL57,AF57,AH57,AN57,AP57,AR57,AT57,AZ57,BB57,BD57,BF57,BH57,BJ57,BL57,AV57,AX57,BN57,BP57,BR57,BT57,BV57,BX57,BZ57,CB57,CD57,CF57,CN57,CP57,CH57,CJ57,CR57,CT57,CV57,CX57),4)+LARGE((F57,CL57,AB57,AD57,H57,J57,X57,Z57,L57,N57,P57,R57,T57,V57,AJ57,AL57,AF57,AH57,AN57,AP57,AR57,AT57,AZ57,BB57,BD57,BF57,BH57,BJ57,BL57,AV57,AX57,BN57,BP57,BR57,BT57,BV57,BX57,BZ57,CB57,CD57,CH57,CJ57,CF57,CN57,CP57,CR57,CT57,CV57,CX57),5)</f>
        <v>0</v>
      </c>
      <c r="CZ57" s="79"/>
      <c r="DA57" s="79"/>
      <c r="DB57" s="79">
        <v>0</v>
      </c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83"/>
      <c r="GU57" s="83"/>
      <c r="GV57" s="83"/>
      <c r="GW57" s="83"/>
      <c r="GX57" s="83"/>
      <c r="GY57" s="83"/>
      <c r="GZ57" s="83"/>
    </row>
    <row r="58" spans="1:208" s="72" customFormat="1" ht="15" customHeight="1" thickTop="1" thickBot="1" x14ac:dyDescent="0.3">
      <c r="A58" s="23"/>
      <c r="B58" s="328">
        <v>58</v>
      </c>
      <c r="C58" s="322" t="s">
        <v>45</v>
      </c>
      <c r="D58" s="321" t="s">
        <v>46</v>
      </c>
      <c r="E58" s="323">
        <v>2004</v>
      </c>
      <c r="F58" s="324" t="s">
        <v>114</v>
      </c>
      <c r="G58" s="100"/>
      <c r="H58" s="101"/>
      <c r="I58" s="110"/>
      <c r="J58" s="111"/>
      <c r="K58" s="104"/>
      <c r="L58" s="169"/>
      <c r="M58" s="132"/>
      <c r="N58" s="172"/>
      <c r="O58" s="104"/>
      <c r="P58" s="183"/>
      <c r="Q58" s="132"/>
      <c r="R58" s="185"/>
      <c r="S58" s="100"/>
      <c r="T58" s="101"/>
      <c r="U58" s="110"/>
      <c r="V58" s="111"/>
      <c r="W58" s="100"/>
      <c r="X58" s="101"/>
      <c r="Y58" s="110"/>
      <c r="Z58" s="111"/>
      <c r="AA58" s="106"/>
      <c r="AB58" s="107"/>
      <c r="AC58" s="117"/>
      <c r="AD58" s="118"/>
      <c r="AE58" s="106"/>
      <c r="AF58" s="149"/>
      <c r="AG58" s="117"/>
      <c r="AH58" s="118"/>
      <c r="AI58" s="106"/>
      <c r="AJ58" s="107"/>
      <c r="AK58" s="117"/>
      <c r="AL58" s="108"/>
      <c r="AM58" s="100"/>
      <c r="AN58" s="110"/>
      <c r="AO58" s="120"/>
      <c r="AP58" s="126"/>
      <c r="AQ58" s="106"/>
      <c r="AR58" s="117"/>
      <c r="AS58" s="117"/>
      <c r="AT58" s="176"/>
      <c r="AU58" s="105"/>
      <c r="AV58" s="101"/>
      <c r="AW58" s="120"/>
      <c r="AX58" s="151"/>
      <c r="AY58" s="105"/>
      <c r="AZ58" s="101"/>
      <c r="BA58" s="110"/>
      <c r="BB58" s="111"/>
      <c r="BC58" s="104"/>
      <c r="BD58" s="169"/>
      <c r="BE58" s="132"/>
      <c r="BF58" s="172"/>
      <c r="BG58" s="30"/>
      <c r="BH58" s="39"/>
      <c r="BI58" s="105"/>
      <c r="BJ58" s="101"/>
      <c r="BK58" s="120"/>
      <c r="BL58" s="111"/>
      <c r="BM58" s="105"/>
      <c r="BN58" s="101"/>
      <c r="BO58" s="112"/>
      <c r="BP58" s="109"/>
      <c r="BQ58" s="105"/>
      <c r="BR58" s="101"/>
      <c r="BS58" s="120"/>
      <c r="BT58" s="111"/>
      <c r="BU58" s="30"/>
      <c r="BV58" s="70"/>
      <c r="BW58" s="104"/>
      <c r="BX58" s="138"/>
      <c r="BY58" s="132"/>
      <c r="BZ58" s="145"/>
      <c r="CA58" s="30"/>
      <c r="CB58" s="39"/>
      <c r="CC58" s="104"/>
      <c r="CD58" s="102"/>
      <c r="CE58" s="119"/>
      <c r="CF58" s="108"/>
      <c r="CG58" s="115"/>
      <c r="CH58" s="129"/>
      <c r="CI58" s="119"/>
      <c r="CJ58" s="111"/>
      <c r="CK58" s="30"/>
      <c r="CL58" s="39"/>
      <c r="CM58" s="115"/>
      <c r="CN58" s="129"/>
      <c r="CO58" s="134"/>
      <c r="CP58" s="184">
        <v>0</v>
      </c>
      <c r="CQ58" s="192"/>
      <c r="CR58" s="184">
        <v>0</v>
      </c>
      <c r="CS58" s="169"/>
      <c r="CT58" s="184">
        <v>0</v>
      </c>
      <c r="CU58" s="192"/>
      <c r="CV58" s="184">
        <v>0</v>
      </c>
      <c r="CW58" s="169"/>
      <c r="CX58" s="184">
        <v>0</v>
      </c>
      <c r="CY58" s="84">
        <f>LARGE((F58,AB58,AD58,H58,J58,X58,Z58,L58,CL58,N58,P58,R58,T58,V58,AJ58,AL58,AF58,AH58,AN58,AP58,AR58,AT58,AZ58,BB58,BD58,BF58,BH58,BJ58,BL58,AV58,AX58,BN58,BP58,BR58,BT58,BV58,BX58,BZ58,CB58,CD58,CF58,CH58,CJ58,CN58,CP58,CR58,CT58,CV58,CX58),1)+LARGE((F58,CL58,AB58,AD58,H58,J58,X58,Z58,L58,N58,P58,R58,T58,V58,AJ58,AL58,AF58,AH58,AN58,AP58,AR58,AT58,AZ58,BB58,BD58,BF58,BH58,BJ58,BL58,AV58,AX58,BN58,BP58,BR58,BT58,BV58,BX58,BZ58,CB58,CD58,CF58,CH58,CJ58,CN58,AD58,AB58,CP58,CR58,CT58,CV58,CX58),2)+LARGE((F58,CL58,AB58,AD58,H58,J58,X58,Z58,L58,N58,P58,R58,T58,V58,AJ58,AL58,AF58,AH58,AN58,AP58,AR58,AT58,AZ58,BB58,BD58,BF58,BH58,BJ58,BL58,AV58,AX58,BN58,BP58,BR58,BT58,BV58,BX58,BZ58,CB58,CD58,CF58,CH58,CJ58,CN58,CP58,CR58,CT58,CV58,CX58),3)+LARGE((F58,CL58,AD58,AB58,H58,J58,X58,Z58,L58,N58,P58,R58,T58,V58,AJ58,AL58,AF58,AH58,AN58,AP58,AR58,AT58,AZ58,BB58,BD58,BF58,BH58,BJ58,BL58,AV58,AX58,BN58,BP58,BR58,BT58,BV58,BX58,BZ58,CB58,CD58,CF58,CN58,CP58,CH58,CJ58,CR58,CT58,CV58,CX58),4)+LARGE((F58,CL58,AB58,AD58,H58,J58,X58,Z58,L58,N58,P58,R58,T58,V58,AJ58,AL58,AF58,AH58,AN58,AP58,AR58,AT58,AZ58,BB58,BD58,BF58,BH58,BJ58,BL58,AV58,AX58,BN58,BP58,BR58,BT58,BV58,BX58,BZ58,CB58,CD58,CH58,CJ58,CF58,CN58,CP58,CR58,CT58,CV58,CX58),5)</f>
        <v>0</v>
      </c>
      <c r="CZ58" s="79"/>
      <c r="DA58" s="79"/>
      <c r="DB58" s="79">
        <v>0</v>
      </c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83"/>
      <c r="GU58" s="83"/>
      <c r="GV58" s="83"/>
      <c r="GW58" s="83"/>
      <c r="GX58" s="83"/>
      <c r="GY58" s="83"/>
      <c r="GZ58" s="83"/>
    </row>
    <row r="59" spans="1:208" s="72" customFormat="1" ht="15" customHeight="1" thickTop="1" thickBot="1" x14ac:dyDescent="0.3">
      <c r="A59" s="23"/>
      <c r="B59" s="328">
        <v>59</v>
      </c>
      <c r="C59" s="322" t="s">
        <v>109</v>
      </c>
      <c r="D59" s="321" t="s">
        <v>110</v>
      </c>
      <c r="E59" s="323">
        <v>2004</v>
      </c>
      <c r="F59" s="324" t="s">
        <v>111</v>
      </c>
      <c r="G59" s="100"/>
      <c r="H59" s="101"/>
      <c r="I59" s="110"/>
      <c r="J59" s="111"/>
      <c r="K59" s="104"/>
      <c r="L59" s="120"/>
      <c r="M59" s="119"/>
      <c r="N59" s="172"/>
      <c r="O59" s="104"/>
      <c r="P59" s="101"/>
      <c r="Q59" s="119"/>
      <c r="R59" s="185"/>
      <c r="S59" s="100"/>
      <c r="T59" s="101"/>
      <c r="U59" s="110"/>
      <c r="V59" s="111"/>
      <c r="W59" s="100"/>
      <c r="X59" s="101"/>
      <c r="Y59" s="110"/>
      <c r="Z59" s="111"/>
      <c r="AA59" s="106"/>
      <c r="AB59" s="107"/>
      <c r="AC59" s="117"/>
      <c r="AD59" s="118"/>
      <c r="AE59" s="106"/>
      <c r="AF59" s="107"/>
      <c r="AG59" s="117"/>
      <c r="AH59" s="118"/>
      <c r="AI59" s="106"/>
      <c r="AJ59" s="107"/>
      <c r="AK59" s="117"/>
      <c r="AL59" s="111"/>
      <c r="AM59" s="100"/>
      <c r="AN59" s="110"/>
      <c r="AO59" s="120"/>
      <c r="AP59" s="126"/>
      <c r="AQ59" s="106"/>
      <c r="AR59" s="117"/>
      <c r="AS59" s="117"/>
      <c r="AT59" s="176"/>
      <c r="AU59" s="105"/>
      <c r="AV59" s="101"/>
      <c r="AW59" s="120"/>
      <c r="AX59" s="111"/>
      <c r="AY59" s="105"/>
      <c r="AZ59" s="101"/>
      <c r="BA59" s="110"/>
      <c r="BB59" s="111"/>
      <c r="BC59" s="104"/>
      <c r="BD59" s="120"/>
      <c r="BE59" s="119"/>
      <c r="BF59" s="172"/>
      <c r="BG59" s="30"/>
      <c r="BH59" s="39"/>
      <c r="BI59" s="105"/>
      <c r="BJ59" s="101"/>
      <c r="BK59" s="120"/>
      <c r="BL59" s="111"/>
      <c r="BM59" s="105"/>
      <c r="BN59" s="101"/>
      <c r="BO59" s="112"/>
      <c r="BP59" s="109"/>
      <c r="BQ59" s="105"/>
      <c r="BR59" s="101"/>
      <c r="BS59" s="120"/>
      <c r="BT59" s="111"/>
      <c r="BU59" s="30"/>
      <c r="BV59" s="70"/>
      <c r="BW59" s="104"/>
      <c r="BX59" s="138"/>
      <c r="BY59" s="132"/>
      <c r="BZ59" s="131"/>
      <c r="CA59" s="30"/>
      <c r="CB59" s="39"/>
      <c r="CC59" s="104"/>
      <c r="CD59" s="102"/>
      <c r="CE59" s="119"/>
      <c r="CF59" s="108"/>
      <c r="CG59" s="115"/>
      <c r="CH59" s="129"/>
      <c r="CI59" s="134"/>
      <c r="CJ59" s="123"/>
      <c r="CK59" s="30"/>
      <c r="CL59" s="39"/>
      <c r="CM59" s="115"/>
      <c r="CN59" s="129"/>
      <c r="CO59" s="134"/>
      <c r="CP59" s="184">
        <v>0</v>
      </c>
      <c r="CQ59" s="192"/>
      <c r="CR59" s="184">
        <v>0</v>
      </c>
      <c r="CS59" s="169"/>
      <c r="CT59" s="184">
        <v>0</v>
      </c>
      <c r="CU59" s="192"/>
      <c r="CV59" s="184">
        <v>0</v>
      </c>
      <c r="CW59" s="169"/>
      <c r="CX59" s="184">
        <v>0</v>
      </c>
      <c r="CY59" s="84">
        <f>LARGE((F59,AB59,AD59,H59,J59,X59,Z59,L59,CL59,N59,P59,R59,T59,V59,AJ59,AL59,AF59,AH59,AN59,AP59,AR59,AT59,AZ59,BB59,BD59,BF59,BH59,BJ59,BL59,AV59,AX59,BN59,BP59,BR59,BT59,BV59,BX59,BZ59,CB59,CD59,CF59,CH59,CJ59,CN59,CP59,CR59,CT59,CV59,CX59),1)+LARGE((F59,CL59,AB59,AD59,H59,J59,X59,Z59,L59,N59,P59,R59,T59,V59,AJ59,AL59,AF59,AH59,AN59,AP59,AR59,AT59,AZ59,BB59,BD59,BF59,BH59,BJ59,BL59,AV59,AX59,BN59,BP59,BR59,BT59,BV59,BX59,BZ59,CB59,CD59,CF59,CH59,CJ59,CN59,AD59,AB59,CP59,CR59,CT59,CV59,CX59),2)+LARGE((F59,CL59,AB59,AD59,H59,J59,X59,Z59,L59,N59,P59,R59,T59,V59,AJ59,AL59,AF59,AH59,AN59,AP59,AR59,AT59,AZ59,BB59,BD59,BF59,BH59,BJ59,BL59,AV59,AX59,BN59,BP59,BR59,BT59,BV59,BX59,BZ59,CB59,CD59,CF59,CH59,CJ59,CN59,CP59,CR59,CT59,CV59,CX59),3)+LARGE((F59,CL59,AD59,AB59,H59,J59,X59,Z59,L59,N59,P59,R59,T59,V59,AJ59,AL59,AF59,AH59,AN59,AP59,AR59,AT59,AZ59,BB59,BD59,BF59,BH59,BJ59,BL59,AV59,AX59,BN59,BP59,BR59,BT59,BV59,BX59,BZ59,CB59,CD59,CF59,CN59,CP59,CH59,CJ59,CR59,CT59,CV59,CX59),4)+LARGE((F59,CL59,AB59,AD59,H59,J59,X59,Z59,L59,N59,P59,R59,T59,V59,AJ59,AL59,AF59,AH59,AN59,AP59,AR59,AT59,AZ59,BB59,BD59,BF59,BH59,BJ59,BL59,AV59,AX59,BN59,BP59,BR59,BT59,BV59,BX59,BZ59,CB59,CD59,CH59,CJ59,CF59,CN59,CP59,CR59,CT59,CV59,CX59),5)</f>
        <v>0</v>
      </c>
      <c r="CZ59" s="79"/>
      <c r="DA59" s="79"/>
      <c r="DB59" s="79">
        <v>0</v>
      </c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83"/>
      <c r="GU59" s="83"/>
      <c r="GV59" s="83"/>
      <c r="GW59" s="83"/>
      <c r="GX59" s="83"/>
      <c r="GY59" s="83"/>
      <c r="GZ59" s="83"/>
    </row>
    <row r="60" spans="1:208" s="72" customFormat="1" ht="15" customHeight="1" thickTop="1" thickBot="1" x14ac:dyDescent="0.3">
      <c r="A60" s="23"/>
      <c r="B60" s="328">
        <v>60</v>
      </c>
      <c r="C60" s="322" t="s">
        <v>93</v>
      </c>
      <c r="D60" s="321" t="s">
        <v>94</v>
      </c>
      <c r="E60" s="323">
        <v>2004</v>
      </c>
      <c r="F60" s="324" t="s">
        <v>117</v>
      </c>
      <c r="G60" s="100"/>
      <c r="H60" s="101"/>
      <c r="I60" s="110"/>
      <c r="J60" s="111"/>
      <c r="K60" s="104"/>
      <c r="L60" s="169"/>
      <c r="M60" s="119"/>
      <c r="N60" s="172"/>
      <c r="O60" s="104"/>
      <c r="P60" s="183"/>
      <c r="Q60" s="119"/>
      <c r="R60" s="185"/>
      <c r="S60" s="100"/>
      <c r="T60" s="101"/>
      <c r="U60" s="110"/>
      <c r="V60" s="111"/>
      <c r="W60" s="100"/>
      <c r="X60" s="101"/>
      <c r="Y60" s="110"/>
      <c r="Z60" s="111"/>
      <c r="AA60" s="106"/>
      <c r="AB60" s="107"/>
      <c r="AC60" s="117"/>
      <c r="AD60" s="118"/>
      <c r="AE60" s="106"/>
      <c r="AF60" s="107"/>
      <c r="AG60" s="117"/>
      <c r="AH60" s="118"/>
      <c r="AI60" s="106"/>
      <c r="AJ60" s="107"/>
      <c r="AK60" s="117"/>
      <c r="AL60" s="118"/>
      <c r="AM60" s="100"/>
      <c r="AN60" s="110"/>
      <c r="AO60" s="120"/>
      <c r="AP60" s="126"/>
      <c r="AQ60" s="106"/>
      <c r="AR60" s="117"/>
      <c r="AS60" s="117"/>
      <c r="AT60" s="176"/>
      <c r="AU60" s="105"/>
      <c r="AV60" s="101"/>
      <c r="AW60" s="120"/>
      <c r="AX60" s="111"/>
      <c r="AY60" s="105"/>
      <c r="AZ60" s="101"/>
      <c r="BA60" s="110"/>
      <c r="BB60" s="111"/>
      <c r="BC60" s="104"/>
      <c r="BD60" s="169"/>
      <c r="BE60" s="119"/>
      <c r="BF60" s="172"/>
      <c r="BG60" s="30"/>
      <c r="BH60" s="39"/>
      <c r="BI60" s="105"/>
      <c r="BJ60" s="101"/>
      <c r="BK60" s="120"/>
      <c r="BL60" s="111"/>
      <c r="BM60" s="105"/>
      <c r="BN60" s="101"/>
      <c r="BO60" s="113"/>
      <c r="BP60" s="108"/>
      <c r="BQ60" s="105"/>
      <c r="BR60" s="101"/>
      <c r="BS60" s="120"/>
      <c r="BT60" s="111"/>
      <c r="BU60" s="30"/>
      <c r="BV60" s="39"/>
      <c r="BW60" s="104"/>
      <c r="BX60" s="102"/>
      <c r="BY60" s="119"/>
      <c r="BZ60" s="108"/>
      <c r="CA60" s="30"/>
      <c r="CB60" s="39"/>
      <c r="CC60" s="104"/>
      <c r="CD60" s="102"/>
      <c r="CE60" s="119"/>
      <c r="CF60" s="108"/>
      <c r="CG60" s="116"/>
      <c r="CH60" s="130"/>
      <c r="CI60" s="137"/>
      <c r="CJ60" s="146"/>
      <c r="CK60" s="30"/>
      <c r="CL60" s="39"/>
      <c r="CM60" s="116"/>
      <c r="CN60" s="130"/>
      <c r="CO60" s="137"/>
      <c r="CP60" s="184">
        <v>0</v>
      </c>
      <c r="CQ60" s="192"/>
      <c r="CR60" s="184">
        <v>0</v>
      </c>
      <c r="CS60" s="169"/>
      <c r="CT60" s="184">
        <v>0</v>
      </c>
      <c r="CU60" s="192"/>
      <c r="CV60" s="184">
        <v>0</v>
      </c>
      <c r="CW60" s="169"/>
      <c r="CX60" s="184">
        <v>0</v>
      </c>
      <c r="CY60" s="84">
        <f>LARGE((F60,AB60,AD60,H60,J60,X60,Z60,L60,CL60,N60,P60,R60,T60,V60,AJ60,AL60,AF60,AH60,AN60,AP60,AR60,AT60,AZ60,BB60,BD60,BF60,BH60,BJ60,BL60,AV60,AX60,BN60,BP60,BR60,BT60,BV60,BX60,BZ60,CB60,CD60,CF60,CH60,CJ60,CN60,CP60,CR60,CT60,CV60,CX60),1)+LARGE((F60,CL60,AB60,AD60,H60,J60,X60,Z60,L60,N60,P60,R60,T60,V60,AJ60,AL60,AF60,AH60,AN60,AP60,AR60,AT60,AZ60,BB60,BD60,BF60,BH60,BJ60,BL60,AV60,AX60,BN60,BP60,BR60,BT60,BV60,BX60,BZ60,CB60,CD60,CF60,CH60,CJ60,CN60,AD60,AB60,CP60,CR60,CT60,CV60,CX60),2)+LARGE((F60,CL60,AB60,AD60,H60,J60,X60,Z60,L60,N60,P60,R60,T60,V60,AJ60,AL60,AF60,AH60,AN60,AP60,AR60,AT60,AZ60,BB60,BD60,BF60,BH60,BJ60,BL60,AV60,AX60,BN60,BP60,BR60,BT60,BV60,BX60,BZ60,CB60,CD60,CF60,CH60,CJ60,CN60,CP60,CR60,CT60,CV60,CX60),3)+LARGE((F60,CL60,AD60,AB60,H60,J60,X60,Z60,L60,N60,P60,R60,T60,V60,AJ60,AL60,AF60,AH60,AN60,AP60,AR60,AT60,AZ60,BB60,BD60,BF60,BH60,BJ60,BL60,AV60,AX60,BN60,BP60,BR60,BT60,BV60,BX60,BZ60,CB60,CD60,CF60,CN60,CP60,CH60,CJ60,CR60,CT60,CV60,CX60),4)+LARGE((F60,CL60,AB60,AD60,H60,J60,X60,Z60,L60,N60,P60,R60,T60,V60,AJ60,AL60,AF60,AH60,AN60,AP60,AR60,AT60,AZ60,BB60,BD60,BF60,BH60,BJ60,BL60,AV60,AX60,BN60,BP60,BR60,BT60,BV60,BX60,BZ60,CB60,CD60,CH60,CJ60,CF60,CN60,CP60,CR60,CT60,CV60,CX60),5)</f>
        <v>0</v>
      </c>
      <c r="CZ60" s="79"/>
      <c r="DA60" s="79"/>
      <c r="DB60" s="79">
        <v>0</v>
      </c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83"/>
      <c r="GU60" s="83"/>
      <c r="GV60" s="83"/>
      <c r="GW60" s="83"/>
      <c r="GX60" s="83"/>
      <c r="GY60" s="83"/>
      <c r="GZ60" s="83"/>
    </row>
    <row r="61" spans="1:208" s="72" customFormat="1" ht="15" customHeight="1" thickTop="1" thickBot="1" x14ac:dyDescent="0.3">
      <c r="A61" s="23"/>
      <c r="B61" s="328">
        <v>61</v>
      </c>
      <c r="C61" s="322" t="s">
        <v>29</v>
      </c>
      <c r="D61" s="321" t="s">
        <v>30</v>
      </c>
      <c r="E61" s="323">
        <v>2003</v>
      </c>
      <c r="F61" s="324" t="s">
        <v>76</v>
      </c>
      <c r="G61" s="100"/>
      <c r="H61" s="101"/>
      <c r="I61" s="110"/>
      <c r="J61" s="111"/>
      <c r="K61" s="105"/>
      <c r="L61" s="169"/>
      <c r="M61" s="120"/>
      <c r="N61" s="172"/>
      <c r="O61" s="105"/>
      <c r="P61" s="183"/>
      <c r="Q61" s="120"/>
      <c r="R61" s="185"/>
      <c r="S61" s="100"/>
      <c r="T61" s="101"/>
      <c r="U61" s="110"/>
      <c r="V61" s="111"/>
      <c r="W61" s="100"/>
      <c r="X61" s="101"/>
      <c r="Y61" s="110"/>
      <c r="Z61" s="111"/>
      <c r="AA61" s="106"/>
      <c r="AB61" s="107"/>
      <c r="AC61" s="117"/>
      <c r="AD61" s="118"/>
      <c r="AE61" s="106"/>
      <c r="AF61" s="107"/>
      <c r="AG61" s="117"/>
      <c r="AH61" s="111"/>
      <c r="AI61" s="106"/>
      <c r="AJ61" s="107"/>
      <c r="AK61" s="117"/>
      <c r="AL61" s="118"/>
      <c r="AM61" s="100"/>
      <c r="AN61" s="120"/>
      <c r="AO61" s="120"/>
      <c r="AP61" s="126"/>
      <c r="AQ61" s="106"/>
      <c r="AR61" s="117"/>
      <c r="AS61" s="117"/>
      <c r="AT61" s="176"/>
      <c r="AU61" s="105"/>
      <c r="AV61" s="101"/>
      <c r="AW61" s="120"/>
      <c r="AX61" s="111"/>
      <c r="AY61" s="105"/>
      <c r="AZ61" s="101"/>
      <c r="BA61" s="110"/>
      <c r="BB61" s="111"/>
      <c r="BC61" s="105"/>
      <c r="BD61" s="169"/>
      <c r="BE61" s="120"/>
      <c r="BF61" s="172"/>
      <c r="BG61" s="30"/>
      <c r="BH61" s="39"/>
      <c r="BI61" s="105"/>
      <c r="BJ61" s="101"/>
      <c r="BK61" s="120"/>
      <c r="BL61" s="111"/>
      <c r="BM61" s="105"/>
      <c r="BN61" s="101"/>
      <c r="BO61" s="110"/>
      <c r="BP61" s="111"/>
      <c r="BQ61" s="105"/>
      <c r="BR61" s="101"/>
      <c r="BS61" s="120"/>
      <c r="BT61" s="111"/>
      <c r="BU61" s="30"/>
      <c r="BV61" s="177"/>
      <c r="BW61" s="105"/>
      <c r="BX61" s="138"/>
      <c r="BY61" s="120"/>
      <c r="BZ61" s="111"/>
      <c r="CA61" s="30"/>
      <c r="CB61" s="39"/>
      <c r="CC61" s="105"/>
      <c r="CD61" s="101"/>
      <c r="CE61" s="120"/>
      <c r="CF61" s="111"/>
      <c r="CG61" s="116"/>
      <c r="CH61" s="130"/>
      <c r="CI61" s="135"/>
      <c r="CJ61" s="124"/>
      <c r="CK61" s="30"/>
      <c r="CL61" s="39"/>
      <c r="CM61" s="116"/>
      <c r="CN61" s="130"/>
      <c r="CO61" s="135"/>
      <c r="CP61" s="184">
        <v>0</v>
      </c>
      <c r="CQ61" s="192"/>
      <c r="CR61" s="184">
        <v>0</v>
      </c>
      <c r="CS61" s="169"/>
      <c r="CT61" s="184">
        <v>0</v>
      </c>
      <c r="CU61" s="192"/>
      <c r="CV61" s="184">
        <v>0</v>
      </c>
      <c r="CW61" s="169"/>
      <c r="CX61" s="184">
        <v>0</v>
      </c>
      <c r="CY61" s="84">
        <f>LARGE((F61,AB61,AD61,H61,J61,X61,Z61,L61,CL61,N61,P61,R61,T61,V61,AJ61,AL61,AF61,AH61,AN61,AP61,AR61,AT61,AZ61,BB61,BD61,BF61,BH61,BJ61,BL61,AV61,AX61,BN61,BP61,BR61,BT61,BV61,BX61,BZ61,CB61,CD61,CF61,CH61,CJ61,CN61,CP61,CR61,CT61,CV61,CX61),1)+LARGE((F61,CL61,AB61,AD61,H61,J61,X61,Z61,L61,N61,P61,R61,T61,V61,AJ61,AL61,AF61,AH61,AN61,AP61,AR61,AT61,AZ61,BB61,BD61,BF61,BH61,BJ61,BL61,AV61,AX61,BN61,BP61,BR61,BT61,BV61,BX61,BZ61,CB61,CD61,CF61,CH61,CJ61,CN61,AD61,AB61,CP61,CR61,CT61,CV61,CX61),2)+LARGE((F61,CL61,AB61,AD61,H61,J61,X61,Z61,L61,N61,P61,R61,T61,V61,AJ61,AL61,AF61,AH61,AN61,AP61,AR61,AT61,AZ61,BB61,BD61,BF61,BH61,BJ61,BL61,AV61,AX61,BN61,BP61,BR61,BT61,BV61,BX61,BZ61,CB61,CD61,CF61,CH61,CJ61,CN61,CP61,CR61,CT61,CV61,CX61),3)+LARGE((F61,CL61,AD61,AB61,H61,J61,X61,Z61,L61,N61,P61,R61,T61,V61,AJ61,AL61,AF61,AH61,AN61,AP61,AR61,AT61,AZ61,BB61,BD61,BF61,BH61,BJ61,BL61,AV61,AX61,BN61,BP61,BR61,BT61,BV61,BX61,BZ61,CB61,CD61,CF61,CN61,CP61,CH61,CJ61,CR61,CT61,CV61,CX61),4)+LARGE((F61,CL61,AB61,AD61,H61,J61,X61,Z61,L61,N61,P61,R61,T61,V61,AJ61,AL61,AF61,AH61,AN61,AP61,AR61,AT61,AZ61,BB61,BD61,BF61,BH61,BJ61,BL61,AV61,AX61,BN61,BP61,BR61,BT61,BV61,BX61,BZ61,CB61,CD61,CH61,CJ61,CF61,CN61,CP61,CR61,CT61,CV61,CX61),5)</f>
        <v>0</v>
      </c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83"/>
      <c r="GU61" s="83"/>
      <c r="GV61" s="83"/>
      <c r="GW61" s="83"/>
      <c r="GX61" s="83"/>
      <c r="GY61" s="83"/>
      <c r="GZ61" s="83"/>
    </row>
    <row r="62" spans="1:208" s="72" customFormat="1" ht="15" customHeight="1" thickTop="1" thickBot="1" x14ac:dyDescent="0.3">
      <c r="A62" s="23"/>
      <c r="B62" s="328">
        <v>62</v>
      </c>
      <c r="C62" s="460" t="s">
        <v>148</v>
      </c>
      <c r="D62" s="461" t="s">
        <v>149</v>
      </c>
      <c r="E62" s="462">
        <v>2006</v>
      </c>
      <c r="F62" s="463"/>
      <c r="G62" s="100"/>
      <c r="H62" s="101"/>
      <c r="I62" s="110"/>
      <c r="J62" s="111"/>
      <c r="K62" s="104"/>
      <c r="L62" s="169"/>
      <c r="M62" s="133"/>
      <c r="N62" s="172"/>
      <c r="O62" s="104"/>
      <c r="P62" s="183"/>
      <c r="Q62" s="133"/>
      <c r="R62" s="185"/>
      <c r="S62" s="100"/>
      <c r="T62" s="101"/>
      <c r="U62" s="110"/>
      <c r="V62" s="111"/>
      <c r="W62" s="100"/>
      <c r="X62" s="101"/>
      <c r="Y62" s="110"/>
      <c r="Z62" s="111"/>
      <c r="AA62" s="106"/>
      <c r="AB62" s="107"/>
      <c r="AC62" s="117"/>
      <c r="AD62" s="118"/>
      <c r="AE62" s="106"/>
      <c r="AF62" s="107"/>
      <c r="AG62" s="117"/>
      <c r="AH62" s="118"/>
      <c r="AI62" s="106"/>
      <c r="AJ62" s="107"/>
      <c r="AK62" s="117"/>
      <c r="AL62" s="111"/>
      <c r="AM62" s="100"/>
      <c r="AN62" s="110"/>
      <c r="AO62" s="120"/>
      <c r="AP62" s="126"/>
      <c r="AQ62" s="106"/>
      <c r="AR62" s="117"/>
      <c r="AS62" s="117"/>
      <c r="AT62" s="176"/>
      <c r="AU62" s="105"/>
      <c r="AV62" s="101"/>
      <c r="AW62" s="120"/>
      <c r="AX62" s="111"/>
      <c r="AY62" s="105"/>
      <c r="AZ62" s="101"/>
      <c r="BA62" s="110"/>
      <c r="BB62" s="111"/>
      <c r="BC62" s="104"/>
      <c r="BD62" s="169"/>
      <c r="BE62" s="133"/>
      <c r="BF62" s="172"/>
      <c r="BG62" s="30"/>
      <c r="BH62" s="39"/>
      <c r="BI62" s="105"/>
      <c r="BJ62" s="101"/>
      <c r="BK62" s="120"/>
      <c r="BL62" s="111"/>
      <c r="BM62" s="105"/>
      <c r="BN62" s="101"/>
      <c r="BO62" s="112"/>
      <c r="BP62" s="109"/>
      <c r="BQ62" s="105"/>
      <c r="BR62" s="101"/>
      <c r="BS62" s="120"/>
      <c r="BT62" s="111"/>
      <c r="BU62" s="30"/>
      <c r="BV62" s="70"/>
      <c r="BW62" s="128"/>
      <c r="BX62" s="138"/>
      <c r="BY62" s="119"/>
      <c r="BZ62" s="108"/>
      <c r="CA62" s="30"/>
      <c r="CB62" s="39"/>
      <c r="CC62" s="104"/>
      <c r="CD62" s="102"/>
      <c r="CE62" s="119"/>
      <c r="CF62" s="108"/>
      <c r="CG62" s="116"/>
      <c r="CH62" s="130"/>
      <c r="CI62" s="135"/>
      <c r="CJ62" s="146"/>
      <c r="CK62" s="30"/>
      <c r="CL62" s="39"/>
      <c r="CM62" s="116"/>
      <c r="CN62" s="130"/>
      <c r="CO62" s="135"/>
      <c r="CP62" s="184">
        <v>0</v>
      </c>
      <c r="CQ62" s="192"/>
      <c r="CR62" s="184">
        <v>0</v>
      </c>
      <c r="CS62" s="169"/>
      <c r="CT62" s="184">
        <v>0</v>
      </c>
      <c r="CU62" s="192"/>
      <c r="CV62" s="184">
        <v>0</v>
      </c>
      <c r="CW62" s="169"/>
      <c r="CX62" s="184">
        <v>0</v>
      </c>
      <c r="CY62" s="84">
        <f>LARGE((F62,AB62,AD62,H62,J62,X62,Z62,L62,CL62,N62,P62,R62,T62,V62,AJ62,AL62,AF62,AH62,AN62,AP62,AR62,AT62,AZ62,BB62,BD62,BF62,BH62,BJ62,BL62,AV62,AX62,BN62,BP62,BR62,BT62,BV62,BX62,BZ62,CB62,CD62,CF62,CH62,CJ62,CN62,CP62,CR62,CT62,CV62,CX62),1)+LARGE((F62,CL62,AB62,AD62,H62,J62,X62,Z62,L62,N62,P62,R62,T62,V62,AJ62,AL62,AF62,AH62,AN62,AP62,AR62,AT62,AZ62,BB62,BD62,BF62,BH62,BJ62,BL62,AV62,AX62,BN62,BP62,BR62,BT62,BV62,BX62,BZ62,CB62,CD62,CF62,CH62,CJ62,CN62,AD62,AB62,CP62,CR62,CT62,CV62,CX62),2)+LARGE((F62,CL62,AB62,AD62,H62,J62,X62,Z62,L62,N62,P62,R62,T62,V62,AJ62,AL62,AF62,AH62,AN62,AP62,AR62,AT62,AZ62,BB62,BD62,BF62,BH62,BJ62,BL62,AV62,AX62,BN62,BP62,BR62,BT62,BV62,BX62,BZ62,CB62,CD62,CF62,CH62,CJ62,CN62,CP62,CR62,CT62,CV62,CX62),3)+LARGE((F62,CL62,AD62,AB62,H62,J62,X62,Z62,L62,N62,P62,R62,T62,V62,AJ62,AL62,AF62,AH62,AN62,AP62,AR62,AT62,AZ62,BB62,BD62,BF62,BH62,BJ62,BL62,AV62,AX62,BN62,BP62,BR62,BT62,BV62,BX62,BZ62,CB62,CD62,CF62,CN62,CP62,CH62,CJ62,CR62,CT62,CV62,CX62),4)+LARGE((F62,CL62,AB62,AD62,H62,J62,X62,Z62,L62,N62,P62,R62,T62,V62,AJ62,AL62,AF62,AH62,AN62,AP62,AR62,AT62,AZ62,BB62,BD62,BF62,BH62,BJ62,BL62,AV62,AX62,BN62,BP62,BR62,BT62,BV62,BX62,BZ62,CB62,CD62,CH62,CJ62,CF62,CN62,CP62,CR62,CT62,CV62,CX62),5)</f>
        <v>0</v>
      </c>
      <c r="CZ62" s="79"/>
      <c r="DA62" s="79"/>
      <c r="DB62" s="79">
        <v>0</v>
      </c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83"/>
      <c r="GU62" s="83"/>
      <c r="GV62" s="83"/>
      <c r="GW62" s="83"/>
      <c r="GX62" s="83"/>
      <c r="GY62" s="83"/>
      <c r="GZ62" s="83"/>
    </row>
    <row r="63" spans="1:208" s="72" customFormat="1" ht="15" customHeight="1" thickTop="1" thickBot="1" x14ac:dyDescent="0.3">
      <c r="A63" s="23"/>
      <c r="B63" s="328">
        <v>63</v>
      </c>
      <c r="C63" s="322" t="s">
        <v>38</v>
      </c>
      <c r="D63" s="321" t="s">
        <v>61</v>
      </c>
      <c r="E63" s="323">
        <v>2004</v>
      </c>
      <c r="F63" s="324" t="s">
        <v>10</v>
      </c>
      <c r="G63" s="100"/>
      <c r="H63" s="101"/>
      <c r="I63" s="110"/>
      <c r="J63" s="108"/>
      <c r="K63" s="104"/>
      <c r="L63" s="120"/>
      <c r="M63" s="119"/>
      <c r="N63" s="126"/>
      <c r="O63" s="104"/>
      <c r="P63" s="101"/>
      <c r="Q63" s="119"/>
      <c r="R63" s="111"/>
      <c r="S63" s="100"/>
      <c r="T63" s="101"/>
      <c r="U63" s="110"/>
      <c r="V63" s="111"/>
      <c r="W63" s="100"/>
      <c r="X63" s="101"/>
      <c r="Y63" s="110"/>
      <c r="Z63" s="111"/>
      <c r="AA63" s="106"/>
      <c r="AB63" s="107"/>
      <c r="AC63" s="117"/>
      <c r="AD63" s="118"/>
      <c r="AE63" s="106"/>
      <c r="AF63" s="107"/>
      <c r="AG63" s="117"/>
      <c r="AH63" s="108"/>
      <c r="AI63" s="106"/>
      <c r="AJ63" s="107"/>
      <c r="AK63" s="117"/>
      <c r="AL63" s="118"/>
      <c r="AM63" s="100"/>
      <c r="AN63" s="120"/>
      <c r="AO63" s="120"/>
      <c r="AP63" s="126"/>
      <c r="AQ63" s="106"/>
      <c r="AR63" s="119"/>
      <c r="AS63" s="117"/>
      <c r="AT63" s="176"/>
      <c r="AU63" s="105"/>
      <c r="AV63" s="101"/>
      <c r="AW63" s="120"/>
      <c r="AX63" s="111"/>
      <c r="AY63" s="105"/>
      <c r="AZ63" s="101"/>
      <c r="BA63" s="110"/>
      <c r="BB63" s="111"/>
      <c r="BC63" s="104"/>
      <c r="BD63" s="120"/>
      <c r="BE63" s="119"/>
      <c r="BF63" s="126"/>
      <c r="BG63" s="30"/>
      <c r="BH63" s="39"/>
      <c r="BI63" s="105"/>
      <c r="BJ63" s="101"/>
      <c r="BK63" s="120"/>
      <c r="BL63" s="111"/>
      <c r="BM63" s="105"/>
      <c r="BN63" s="101"/>
      <c r="BO63" s="113"/>
      <c r="BP63" s="111"/>
      <c r="BQ63" s="105"/>
      <c r="BR63" s="101"/>
      <c r="BS63" s="120"/>
      <c r="BT63" s="111"/>
      <c r="BU63" s="30"/>
      <c r="BV63" s="39"/>
      <c r="BW63" s="104"/>
      <c r="BX63" s="138"/>
      <c r="BY63" s="119"/>
      <c r="BZ63" s="108"/>
      <c r="CA63" s="30"/>
      <c r="CB63" s="39"/>
      <c r="CC63" s="104"/>
      <c r="CD63" s="102"/>
      <c r="CE63" s="119"/>
      <c r="CF63" s="111"/>
      <c r="CG63" s="116"/>
      <c r="CH63" s="130"/>
      <c r="CI63" s="170"/>
      <c r="CJ63" s="111"/>
      <c r="CK63" s="30"/>
      <c r="CL63" s="39"/>
      <c r="CM63" s="116"/>
      <c r="CN63" s="130"/>
      <c r="CO63" s="170"/>
      <c r="CP63" s="184">
        <v>0</v>
      </c>
      <c r="CQ63" s="192"/>
      <c r="CR63" s="184">
        <v>0</v>
      </c>
      <c r="CS63" s="169"/>
      <c r="CT63" s="184">
        <v>0</v>
      </c>
      <c r="CU63" s="192"/>
      <c r="CV63" s="184">
        <v>0</v>
      </c>
      <c r="CW63" s="169"/>
      <c r="CX63" s="197">
        <v>0</v>
      </c>
      <c r="CY63" s="84">
        <f>LARGE((F63,AB63,AD63,H63,J63,X63,Z63,L63,CL63,N63,P63,R63,T63,V63,AJ63,AL63,AF63,AH63,AN63,AP63,AR63,AT63,AZ63,BB63,BD63,BF63,BH63,BJ63,BL63,AV63,AX63,BN63,BP63,BR63,BT63,BV63,BX63,BZ63,CB63,CD63,CF63,CH63,CJ63,CN63,CP63,CR63,CT63,CV63,CX63),1)+LARGE((F63,CL63,AB63,AD63,H63,J63,X63,Z63,L63,N63,P63,R63,T63,V63,AJ63,AL63,AF63,AH63,AN63,AP63,AR63,AT63,AZ63,BB63,BD63,BF63,BH63,BJ63,BL63,AV63,AX63,BN63,BP63,BR63,BT63,BV63,BX63,BZ63,CB63,CD63,CF63,CH63,CJ63,CN63,AD63,AB63,CP63,CR63,CT63,CV63,CX63),2)+LARGE((F63,CL63,AB63,AD63,H63,J63,X63,Z63,L63,N63,P63,R63,T63,V63,AJ63,AL63,AF63,AH63,AN63,AP63,AR63,AT63,AZ63,BB63,BD63,BF63,BH63,BJ63,BL63,AV63,AX63,BN63,BP63,BR63,BT63,BV63,BX63,BZ63,CB63,CD63,CF63,CH63,CJ63,CN63,CP63,CR63,CT63,CV63,CX63),3)+LARGE((F63,CL63,AD63,AB63,H63,J63,X63,Z63,L63,N63,P63,R63,T63,V63,AJ63,AL63,AF63,AH63,AN63,AP63,AR63,AT63,AZ63,BB63,BD63,BF63,BH63,BJ63,BL63,AV63,AX63,BN63,BP63,BR63,BT63,BV63,BX63,BZ63,CB63,CD63,CF63,CN63,CP63,CH63,CJ63,CR63,CT63,CV63,CX63),4)+LARGE((F63,CL63,AB63,AD63,H63,J63,X63,Z63,L63,N63,P63,R63,T63,V63,AJ63,AL63,AF63,AH63,AN63,AP63,AR63,AT63,AZ63,BB63,BD63,BF63,BH63,BJ63,BL63,AV63,AX63,BN63,BP63,BR63,BT63,BV63,BX63,BZ63,CB63,CD63,CH63,CJ63,CF63,CN63,CP63,CR63,CT63,CV63,CX63),5)</f>
        <v>0</v>
      </c>
      <c r="CZ63" s="79"/>
      <c r="DA63" s="79"/>
      <c r="DB63" s="79">
        <v>0</v>
      </c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83"/>
      <c r="GU63" s="83"/>
      <c r="GV63" s="83"/>
      <c r="GW63" s="83"/>
      <c r="GX63" s="83"/>
      <c r="GY63" s="83"/>
      <c r="GZ63" s="83"/>
    </row>
    <row r="64" spans="1:208" s="72" customFormat="1" ht="15" customHeight="1" thickTop="1" thickBot="1" x14ac:dyDescent="0.3">
      <c r="A64" s="23"/>
      <c r="B64" s="328">
        <v>64</v>
      </c>
      <c r="C64" s="322" t="s">
        <v>44</v>
      </c>
      <c r="D64" s="321" t="s">
        <v>13</v>
      </c>
      <c r="E64" s="323">
        <v>2004</v>
      </c>
      <c r="F64" s="324" t="s">
        <v>8</v>
      </c>
      <c r="G64" s="100"/>
      <c r="H64" s="101"/>
      <c r="I64" s="110"/>
      <c r="J64" s="111"/>
      <c r="K64" s="104"/>
      <c r="L64" s="169"/>
      <c r="M64" s="132"/>
      <c r="N64" s="172"/>
      <c r="O64" s="104"/>
      <c r="P64" s="183"/>
      <c r="Q64" s="132"/>
      <c r="R64" s="185"/>
      <c r="S64" s="100"/>
      <c r="T64" s="101"/>
      <c r="U64" s="110"/>
      <c r="V64" s="108"/>
      <c r="W64" s="100"/>
      <c r="X64" s="101"/>
      <c r="Y64" s="110"/>
      <c r="Z64" s="108"/>
      <c r="AA64" s="106"/>
      <c r="AB64" s="107"/>
      <c r="AC64" s="117"/>
      <c r="AD64" s="118"/>
      <c r="AE64" s="106"/>
      <c r="AF64" s="107"/>
      <c r="AG64" s="117"/>
      <c r="AH64" s="108"/>
      <c r="AI64" s="106"/>
      <c r="AJ64" s="107"/>
      <c r="AK64" s="117"/>
      <c r="AL64" s="111"/>
      <c r="AM64" s="100"/>
      <c r="AN64" s="110"/>
      <c r="AO64" s="120"/>
      <c r="AP64" s="126"/>
      <c r="AQ64" s="106"/>
      <c r="AR64" s="117"/>
      <c r="AS64" s="117"/>
      <c r="AT64" s="176"/>
      <c r="AU64" s="105"/>
      <c r="AV64" s="101"/>
      <c r="AW64" s="120"/>
      <c r="AX64" s="111"/>
      <c r="AY64" s="105"/>
      <c r="AZ64" s="101"/>
      <c r="BA64" s="110"/>
      <c r="BB64" s="111"/>
      <c r="BC64" s="104"/>
      <c r="BD64" s="169"/>
      <c r="BE64" s="132"/>
      <c r="BF64" s="172"/>
      <c r="BG64" s="30"/>
      <c r="BH64" s="39"/>
      <c r="BI64" s="105"/>
      <c r="BJ64" s="101"/>
      <c r="BK64" s="120"/>
      <c r="BL64" s="111"/>
      <c r="BM64" s="105"/>
      <c r="BN64" s="101"/>
      <c r="BO64" s="113"/>
      <c r="BP64" s="108"/>
      <c r="BQ64" s="105"/>
      <c r="BR64" s="101"/>
      <c r="BS64" s="120"/>
      <c r="BT64" s="111"/>
      <c r="BU64" s="30"/>
      <c r="BV64" s="70"/>
      <c r="BW64" s="104"/>
      <c r="BX64" s="138"/>
      <c r="BY64" s="119"/>
      <c r="BZ64" s="108"/>
      <c r="CA64" s="30"/>
      <c r="CB64" s="39"/>
      <c r="CC64" s="104"/>
      <c r="CD64" s="102"/>
      <c r="CE64" s="119"/>
      <c r="CF64" s="108"/>
      <c r="CG64" s="115"/>
      <c r="CH64" s="129"/>
      <c r="CI64" s="134"/>
      <c r="CJ64" s="123"/>
      <c r="CK64" s="30"/>
      <c r="CL64" s="39"/>
      <c r="CM64" s="115"/>
      <c r="CN64" s="129"/>
      <c r="CO64" s="134"/>
      <c r="CP64" s="184">
        <v>0</v>
      </c>
      <c r="CQ64" s="192"/>
      <c r="CR64" s="184">
        <v>0</v>
      </c>
      <c r="CS64" s="169"/>
      <c r="CT64" s="184">
        <v>0</v>
      </c>
      <c r="CU64" s="192"/>
      <c r="CV64" s="184">
        <v>0</v>
      </c>
      <c r="CW64" s="169"/>
      <c r="CX64" s="184">
        <v>0</v>
      </c>
      <c r="CY64" s="84">
        <f>LARGE((F64,AB64,AD64,H64,J64,X64,Z64,L64,CL64,N64,P64,R64,T64,V64,AJ64,AL64,AF64,AH64,AN64,AP64,AR64,AT64,AZ64,BB64,BD64,BF64,BH64,BJ64,BL64,AV64,AX64,BN64,BP64,BR64,BT64,BV64,BX64,BZ64,CB64,CD64,CF64,CH64,CJ64,CN64,CP64,CR64,CT64,CV64,CX64),1)+LARGE((F64,CL64,AB64,AD64,H64,J64,X64,Z64,L64,N64,P64,R64,T64,V64,AJ64,AL64,AF64,AH64,AN64,AP64,AR64,AT64,AZ64,BB64,BD64,BF64,BH64,BJ64,BL64,AV64,AX64,BN64,BP64,BR64,BT64,BV64,BX64,BZ64,CB64,CD64,CF64,CH64,CJ64,CN64,AD64,AB64,CP64,CR64,CT64,CV64,CX64),2)+LARGE((F64,CL64,AB64,AD64,H64,J64,X64,Z64,L64,N64,P64,R64,T64,V64,AJ64,AL64,AF64,AH64,AN64,AP64,AR64,AT64,AZ64,BB64,BD64,BF64,BH64,BJ64,BL64,AV64,AX64,BN64,BP64,BR64,BT64,BV64,BX64,BZ64,CB64,CD64,CF64,CH64,CJ64,CN64,CP64,CR64,CT64,CV64,CX64),3)+LARGE((F64,CL64,AD64,AB64,H64,J64,X64,Z64,L64,N64,P64,R64,T64,V64,AJ64,AL64,AF64,AH64,AN64,AP64,AR64,AT64,AZ64,BB64,BD64,BF64,BH64,BJ64,BL64,AV64,AX64,BN64,BP64,BR64,BT64,BV64,BX64,BZ64,CB64,CD64,CF64,CN64,CP64,CH64,CJ64,CR64,CT64,CV64,CX64),4)+LARGE((F64,CL64,AB64,AD64,H64,J64,X64,Z64,L64,N64,P64,R64,T64,V64,AJ64,AL64,AF64,AH64,AN64,AP64,AR64,AT64,AZ64,BB64,BD64,BF64,BH64,BJ64,BL64,AV64,AX64,BN64,BP64,BR64,BT64,BV64,BX64,BZ64,CB64,CD64,CH64,CJ64,CF64,CN64,CP64,CR64,CT64,CV64,CX64),5)</f>
        <v>0</v>
      </c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83"/>
      <c r="GU64" s="83"/>
      <c r="GV64" s="83"/>
      <c r="GW64" s="83"/>
      <c r="GX64" s="83"/>
      <c r="GY64" s="83"/>
      <c r="GZ64" s="83"/>
    </row>
    <row r="65" spans="1:208" s="72" customFormat="1" ht="15" customHeight="1" thickTop="1" thickBot="1" x14ac:dyDescent="0.3">
      <c r="A65" s="23"/>
      <c r="B65" s="328">
        <v>65</v>
      </c>
      <c r="C65" s="322" t="s">
        <v>120</v>
      </c>
      <c r="D65" s="321" t="s">
        <v>30</v>
      </c>
      <c r="E65" s="323">
        <v>2004</v>
      </c>
      <c r="F65" s="324" t="s">
        <v>33</v>
      </c>
      <c r="G65" s="100"/>
      <c r="H65" s="101"/>
      <c r="I65" s="110"/>
      <c r="J65" s="111"/>
      <c r="K65" s="104"/>
      <c r="L65" s="145"/>
      <c r="M65" s="119"/>
      <c r="N65" s="172"/>
      <c r="O65" s="104"/>
      <c r="P65" s="183"/>
      <c r="Q65" s="119"/>
      <c r="R65" s="185"/>
      <c r="S65" s="100"/>
      <c r="T65" s="101"/>
      <c r="U65" s="110"/>
      <c r="V65" s="111"/>
      <c r="W65" s="100"/>
      <c r="X65" s="101"/>
      <c r="Y65" s="110"/>
      <c r="Z65" s="111"/>
      <c r="AA65" s="106"/>
      <c r="AB65" s="107"/>
      <c r="AC65" s="117"/>
      <c r="AD65" s="118"/>
      <c r="AE65" s="106"/>
      <c r="AF65" s="107"/>
      <c r="AG65" s="117"/>
      <c r="AH65" s="118"/>
      <c r="AI65" s="106"/>
      <c r="AJ65" s="107"/>
      <c r="AK65" s="117"/>
      <c r="AL65" s="118"/>
      <c r="AM65" s="100"/>
      <c r="AN65" s="110"/>
      <c r="AO65" s="120"/>
      <c r="AP65" s="126"/>
      <c r="AQ65" s="106"/>
      <c r="AR65" s="117"/>
      <c r="AS65" s="117"/>
      <c r="AT65" s="176"/>
      <c r="AU65" s="105"/>
      <c r="AV65" s="101"/>
      <c r="AW65" s="120"/>
      <c r="AX65" s="111"/>
      <c r="AY65" s="105"/>
      <c r="AZ65" s="101"/>
      <c r="BA65" s="110"/>
      <c r="BB65" s="111"/>
      <c r="BC65" s="104"/>
      <c r="BD65" s="169"/>
      <c r="BE65" s="119"/>
      <c r="BF65" s="172"/>
      <c r="BG65" s="30"/>
      <c r="BH65" s="39"/>
      <c r="BI65" s="105"/>
      <c r="BJ65" s="101"/>
      <c r="BK65" s="120"/>
      <c r="BL65" s="111"/>
      <c r="BM65" s="105"/>
      <c r="BN65" s="101"/>
      <c r="BO65" s="113"/>
      <c r="BP65" s="108"/>
      <c r="BQ65" s="105"/>
      <c r="BR65" s="101"/>
      <c r="BS65" s="120"/>
      <c r="BT65" s="111"/>
      <c r="BU65" s="30"/>
      <c r="BV65" s="39"/>
      <c r="BW65" s="104"/>
      <c r="BX65" s="102"/>
      <c r="BY65" s="119"/>
      <c r="BZ65" s="108"/>
      <c r="CA65" s="30"/>
      <c r="CB65" s="39"/>
      <c r="CC65" s="104"/>
      <c r="CD65" s="102"/>
      <c r="CE65" s="119"/>
      <c r="CF65" s="108"/>
      <c r="CG65" s="116"/>
      <c r="CH65" s="130"/>
      <c r="CI65" s="137"/>
      <c r="CJ65" s="136"/>
      <c r="CK65" s="30"/>
      <c r="CL65" s="39"/>
      <c r="CM65" s="116"/>
      <c r="CN65" s="130"/>
      <c r="CO65" s="137"/>
      <c r="CP65" s="184">
        <v>0</v>
      </c>
      <c r="CQ65" s="192"/>
      <c r="CR65" s="184">
        <v>0</v>
      </c>
      <c r="CS65" s="169"/>
      <c r="CT65" s="184">
        <v>0</v>
      </c>
      <c r="CU65" s="192"/>
      <c r="CV65" s="184">
        <v>0</v>
      </c>
      <c r="CW65" s="169"/>
      <c r="CX65" s="184">
        <v>0</v>
      </c>
      <c r="CY65" s="84">
        <f>LARGE((F65,AB65,AD65,H65,J65,X65,Z65,L65,CL65,N65,P65,R65,T65,V65,AJ65,AL65,AF65,AH65,AN65,AP65,AR65,AT65,AZ65,BB65,BD65,BF65,BH65,BJ65,BL65,AV65,AX65,BN65,BP65,BR65,BT65,BV65,BX65,BZ65,CB65,CD65,CF65,CH65,CJ65,CN65,CP65,CR65,CT65,CV65,CX65),1)+LARGE((F65,CL65,AB65,AD65,H65,J65,X65,Z65,L65,N65,P65,R65,T65,V65,AJ65,AL65,AF65,AH65,AN65,AP65,AR65,AT65,AZ65,BB65,BD65,BF65,BH65,BJ65,BL65,AV65,AX65,BN65,BP65,BR65,BT65,BV65,BX65,BZ65,CB65,CD65,CF65,CH65,CJ65,CN65,AD65,AB65,CP65,CR65,CT65,CV65,CX65),2)+LARGE((F65,CL65,AB65,AD65,H65,J65,X65,Z65,L65,N65,P65,R65,T65,V65,AJ65,AL65,AF65,AH65,AN65,AP65,AR65,AT65,AZ65,BB65,BD65,BF65,BH65,BJ65,BL65,AV65,AX65,BN65,BP65,BR65,BT65,BV65,BX65,BZ65,CB65,CD65,CF65,CH65,CJ65,CN65,CP65,CR65,CT65,CV65,CX65),3)+LARGE((F65,CL65,AD65,AB65,H65,J65,X65,Z65,L65,N65,P65,R65,T65,V65,AJ65,AL65,AF65,AH65,AN65,AP65,AR65,AT65,AZ65,BB65,BD65,BF65,BH65,BJ65,BL65,AV65,AX65,BN65,BP65,BR65,BT65,BV65,BX65,BZ65,CB65,CD65,CF65,CN65,CP65,CH65,CJ65,CR65,CT65,CV65,CX65),4)+LARGE((F65,CL65,AB65,AD65,H65,J65,X65,Z65,L65,N65,P65,R65,T65,V65,AJ65,AL65,AF65,AH65,AN65,AP65,AR65,AT65,AZ65,BB65,BD65,BF65,BH65,BJ65,BL65,AV65,AX65,BN65,BP65,BR65,BT65,BV65,BX65,BZ65,CB65,CD65,CH65,CJ65,CF65,CN65,CP65,CR65,CT65,CV65,CX65),5)</f>
        <v>0</v>
      </c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83"/>
      <c r="GU65" s="83"/>
      <c r="GV65" s="83"/>
      <c r="GW65" s="83"/>
      <c r="GX65" s="83"/>
      <c r="GY65" s="83"/>
      <c r="GZ65" s="83"/>
    </row>
    <row r="66" spans="1:208" s="72" customFormat="1" ht="15" customHeight="1" thickTop="1" thickBot="1" x14ac:dyDescent="0.3">
      <c r="A66" s="23"/>
      <c r="B66" s="328">
        <v>66</v>
      </c>
      <c r="C66" s="322" t="s">
        <v>41</v>
      </c>
      <c r="D66" s="321" t="s">
        <v>13</v>
      </c>
      <c r="E66" s="323">
        <v>2003</v>
      </c>
      <c r="F66" s="324" t="s">
        <v>76</v>
      </c>
      <c r="G66" s="100"/>
      <c r="H66" s="101"/>
      <c r="I66" s="110"/>
      <c r="J66" s="111"/>
      <c r="K66" s="105"/>
      <c r="L66" s="120"/>
      <c r="M66" s="120"/>
      <c r="N66" s="126"/>
      <c r="O66" s="105"/>
      <c r="P66" s="101"/>
      <c r="Q66" s="120"/>
      <c r="R66" s="111"/>
      <c r="S66" s="100"/>
      <c r="T66" s="101"/>
      <c r="U66" s="110"/>
      <c r="V66" s="111"/>
      <c r="W66" s="100"/>
      <c r="X66" s="101"/>
      <c r="Y66" s="110"/>
      <c r="Z66" s="111"/>
      <c r="AA66" s="106"/>
      <c r="AB66" s="107"/>
      <c r="AC66" s="117"/>
      <c r="AD66" s="118"/>
      <c r="AE66" s="106"/>
      <c r="AF66" s="107"/>
      <c r="AG66" s="117"/>
      <c r="AH66" s="118"/>
      <c r="AI66" s="106"/>
      <c r="AJ66" s="107"/>
      <c r="AK66" s="117"/>
      <c r="AL66" s="111"/>
      <c r="AM66" s="100"/>
      <c r="AN66" s="120"/>
      <c r="AO66" s="120"/>
      <c r="AP66" s="126"/>
      <c r="AQ66" s="106"/>
      <c r="AR66" s="117"/>
      <c r="AS66" s="117"/>
      <c r="AT66" s="176"/>
      <c r="AU66" s="105"/>
      <c r="AV66" s="101"/>
      <c r="AW66" s="120"/>
      <c r="AX66" s="111"/>
      <c r="AY66" s="105"/>
      <c r="AZ66" s="101"/>
      <c r="BA66" s="110"/>
      <c r="BB66" s="111"/>
      <c r="BC66" s="105"/>
      <c r="BD66" s="120"/>
      <c r="BE66" s="120"/>
      <c r="BF66" s="126"/>
      <c r="BG66" s="30"/>
      <c r="BH66" s="39"/>
      <c r="BI66" s="105"/>
      <c r="BJ66" s="101"/>
      <c r="BK66" s="120"/>
      <c r="BL66" s="111"/>
      <c r="BM66" s="105"/>
      <c r="BN66" s="101"/>
      <c r="BO66" s="110"/>
      <c r="BP66" s="111"/>
      <c r="BQ66" s="105"/>
      <c r="BR66" s="101"/>
      <c r="BS66" s="120"/>
      <c r="BT66" s="111"/>
      <c r="BU66" s="30"/>
      <c r="BV66" s="167"/>
      <c r="BW66" s="105"/>
      <c r="BX66" s="138"/>
      <c r="BY66" s="120"/>
      <c r="BZ66" s="111"/>
      <c r="CA66" s="30"/>
      <c r="CB66" s="39"/>
      <c r="CC66" s="105"/>
      <c r="CD66" s="101"/>
      <c r="CE66" s="120"/>
      <c r="CF66" s="111"/>
      <c r="CG66" s="116"/>
      <c r="CH66" s="130"/>
      <c r="CI66" s="135"/>
      <c r="CJ66" s="124"/>
      <c r="CK66" s="30"/>
      <c r="CL66" s="39"/>
      <c r="CM66" s="116"/>
      <c r="CN66" s="130"/>
      <c r="CO66" s="135"/>
      <c r="CP66" s="184">
        <v>0</v>
      </c>
      <c r="CQ66" s="192"/>
      <c r="CR66" s="184">
        <v>0</v>
      </c>
      <c r="CS66" s="169"/>
      <c r="CT66" s="184">
        <v>0</v>
      </c>
      <c r="CU66" s="192"/>
      <c r="CV66" s="184">
        <v>0</v>
      </c>
      <c r="CW66" s="169"/>
      <c r="CX66" s="184">
        <v>0</v>
      </c>
      <c r="CY66" s="84">
        <f>LARGE((F66,AB66,AD66,H66,J66,X66,Z66,L66,CL66,N66,P66,R66,T66,V66,AJ66,AL66,AF66,AH66,AN66,AP66,AR66,AT66,AZ66,BB66,BD66,BF66,BH66,BJ66,BL66,AV66,AX66,BN66,BP66,BR66,BT66,BV66,BX66,BZ66,CB66,CD66,CF66,CH66,CJ66,CN66,CP66,CR66,CT66,CV66,CX66),1)+LARGE((F66,CL66,AB66,AD66,H66,J66,X66,Z66,L66,N66,P66,R66,T66,V66,AJ66,AL66,AF66,AH66,AN66,AP66,AR66,AT66,AZ66,BB66,BD66,BF66,BH66,BJ66,BL66,AV66,AX66,BN66,BP66,BR66,BT66,BV66,BX66,BZ66,CB66,CD66,CF66,CH66,CJ66,CN66,AD66,AB66,CP66,CR66,CT66,CV66,CX66),2)+LARGE((F66,CL66,AB66,AD66,H66,J66,X66,Z66,L66,N66,P66,R66,T66,V66,AJ66,AL66,AF66,AH66,AN66,AP66,AR66,AT66,AZ66,BB66,BD66,BF66,BH66,BJ66,BL66,AV66,AX66,BN66,BP66,BR66,BT66,BV66,BX66,BZ66,CB66,CD66,CF66,CH66,CJ66,CN66,CP66,CR66,CT66,CV66,CX66),3)+LARGE((F66,CL66,AD66,AB66,H66,J66,X66,Z66,L66,N66,P66,R66,T66,V66,AJ66,AL66,AF66,AH66,AN66,AP66,AR66,AT66,AZ66,BB66,BD66,BF66,BH66,BJ66,BL66,AV66,AX66,BN66,BP66,BR66,BT66,BV66,BX66,BZ66,CB66,CD66,CF66,CN66,CP66,CH66,CJ66,CR66,CT66,CV66,CX66),4)+LARGE((F66,CL66,AB66,AD66,H66,J66,X66,Z66,L66,N66,P66,R66,T66,V66,AJ66,AL66,AF66,AH66,AN66,AP66,AR66,AT66,AZ66,BB66,BD66,BF66,BH66,BJ66,BL66,AV66,AX66,BN66,BP66,BR66,BT66,BV66,BX66,BZ66,CB66,CD66,CH66,CJ66,CF66,CN66,CP66,CR66,CT66,CV66,CX66),5)</f>
        <v>0</v>
      </c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83"/>
      <c r="GU66" s="83"/>
      <c r="GV66" s="83"/>
      <c r="GW66" s="83"/>
      <c r="GX66" s="83"/>
      <c r="GY66" s="83"/>
      <c r="GZ66" s="83"/>
    </row>
    <row r="67" spans="1:208" s="72" customFormat="1" ht="15" customHeight="1" thickTop="1" thickBot="1" x14ac:dyDescent="0.3">
      <c r="A67" s="23"/>
      <c r="B67" s="328">
        <v>67</v>
      </c>
      <c r="C67" s="460" t="s">
        <v>108</v>
      </c>
      <c r="D67" s="461" t="s">
        <v>35</v>
      </c>
      <c r="E67" s="462">
        <v>2005</v>
      </c>
      <c r="F67" s="463" t="s">
        <v>69</v>
      </c>
      <c r="G67" s="100"/>
      <c r="H67" s="101"/>
      <c r="I67" s="110"/>
      <c r="J67" s="111"/>
      <c r="K67" s="104"/>
      <c r="L67" s="169"/>
      <c r="M67" s="119"/>
      <c r="N67" s="126"/>
      <c r="O67" s="104"/>
      <c r="P67" s="183"/>
      <c r="Q67" s="119"/>
      <c r="R67" s="111"/>
      <c r="S67" s="100"/>
      <c r="T67" s="101"/>
      <c r="U67" s="110"/>
      <c r="V67" s="111"/>
      <c r="W67" s="100"/>
      <c r="X67" s="101"/>
      <c r="Y67" s="110"/>
      <c r="Z67" s="111"/>
      <c r="AA67" s="106"/>
      <c r="AB67" s="107"/>
      <c r="AC67" s="117"/>
      <c r="AD67" s="118"/>
      <c r="AE67" s="106"/>
      <c r="AF67" s="107"/>
      <c r="AG67" s="117"/>
      <c r="AH67" s="118"/>
      <c r="AI67" s="106"/>
      <c r="AJ67" s="107"/>
      <c r="AK67" s="117"/>
      <c r="AL67" s="111"/>
      <c r="AM67" s="100"/>
      <c r="AN67" s="110"/>
      <c r="AO67" s="120"/>
      <c r="AP67" s="126"/>
      <c r="AQ67" s="106"/>
      <c r="AR67" s="117"/>
      <c r="AS67" s="117"/>
      <c r="AT67" s="125"/>
      <c r="AU67" s="105"/>
      <c r="AV67" s="101"/>
      <c r="AW67" s="120"/>
      <c r="AX67" s="111"/>
      <c r="AY67" s="105"/>
      <c r="AZ67" s="101"/>
      <c r="BA67" s="110"/>
      <c r="BB67" s="111"/>
      <c r="BC67" s="104"/>
      <c r="BD67" s="169"/>
      <c r="BE67" s="119"/>
      <c r="BF67" s="126"/>
      <c r="BG67" s="30"/>
      <c r="BH67" s="39"/>
      <c r="BI67" s="105"/>
      <c r="BJ67" s="101"/>
      <c r="BK67" s="120"/>
      <c r="BL67" s="111"/>
      <c r="BM67" s="105"/>
      <c r="BN67" s="101"/>
      <c r="BO67" s="112"/>
      <c r="BP67" s="109"/>
      <c r="BQ67" s="105"/>
      <c r="BR67" s="101"/>
      <c r="BS67" s="120"/>
      <c r="BT67" s="111"/>
      <c r="BU67" s="30"/>
      <c r="BV67" s="70"/>
      <c r="BW67" s="104"/>
      <c r="BX67" s="138"/>
      <c r="BY67" s="132"/>
      <c r="BZ67" s="131"/>
      <c r="CA67" s="30"/>
      <c r="CB67" s="39"/>
      <c r="CC67" s="104"/>
      <c r="CD67" s="102"/>
      <c r="CE67" s="119"/>
      <c r="CF67" s="108"/>
      <c r="CG67" s="115"/>
      <c r="CH67" s="129"/>
      <c r="CI67" s="134"/>
      <c r="CJ67" s="123"/>
      <c r="CK67" s="30"/>
      <c r="CL67" s="39"/>
      <c r="CM67" s="115"/>
      <c r="CN67" s="129"/>
      <c r="CO67" s="134"/>
      <c r="CP67" s="184">
        <v>0</v>
      </c>
      <c r="CQ67" s="192"/>
      <c r="CR67" s="184">
        <v>0</v>
      </c>
      <c r="CS67" s="169"/>
      <c r="CT67" s="184">
        <v>0</v>
      </c>
      <c r="CU67" s="192"/>
      <c r="CV67" s="184">
        <v>0</v>
      </c>
      <c r="CW67" s="169"/>
      <c r="CX67" s="184">
        <v>0</v>
      </c>
      <c r="CY67" s="84">
        <f>LARGE((F67,AB67,AD67,H67,J67,X67,Z67,L67,CL67,N67,P67,R67,T67,V67,AJ67,AL67,AF67,AH67,AN67,AP67,AR67,AT67,AZ67,BB67,BD67,BF67,BH67,BJ67,BL67,AV67,AX67,BN67,BP67,BR67,BT67,BV67,BX67,BZ67,CB67,CD67,CF67,CH67,CJ67,CN67,CP67,CR67,CT67,CV67,CX67),1)+LARGE((F67,CL67,AB67,AD67,H67,J67,X67,Z67,L67,N67,P67,R67,T67,V67,AJ67,AL67,AF67,AH67,AN67,AP67,AR67,AT67,AZ67,BB67,BD67,BF67,BH67,BJ67,BL67,AV67,AX67,BN67,BP67,BR67,BT67,BV67,BX67,BZ67,CB67,CD67,CF67,CH67,CJ67,CN67,AD67,AB67,CP67,CR67,CT67,CV67,CX67),2)+LARGE((F67,CL67,AB67,AD67,H67,J67,X67,Z67,L67,N67,P67,R67,T67,V67,AJ67,AL67,AF67,AH67,AN67,AP67,AR67,AT67,AZ67,BB67,BD67,BF67,BH67,BJ67,BL67,AV67,AX67,BN67,BP67,BR67,BT67,BV67,BX67,BZ67,CB67,CD67,CF67,CH67,CJ67,CN67,CP67,CR67,CT67,CV67,CX67),3)+LARGE((F67,CL67,AD67,AB67,H67,J67,X67,Z67,L67,N67,P67,R67,T67,V67,AJ67,AL67,AF67,AH67,AN67,AP67,AR67,AT67,AZ67,BB67,BD67,BF67,BH67,BJ67,BL67,AV67,AX67,BN67,BP67,BR67,BT67,BV67,BX67,BZ67,CB67,CD67,CF67,CN67,CP67,CH67,CJ67,CR67,CT67,CV67,CX67),4)+LARGE((F67,CL67,AB67,AD67,H67,J67,X67,Z67,L67,N67,P67,R67,T67,V67,AJ67,AL67,AF67,AH67,AN67,AP67,AR67,AT67,AZ67,BB67,BD67,BF67,BH67,BJ67,BL67,AV67,AX67,BN67,BP67,BR67,BT67,BV67,BX67,BZ67,CB67,CD67,CH67,CJ67,CF67,CN67,CP67,CR67,CT67,CV67,CX67),5)</f>
        <v>0</v>
      </c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83"/>
      <c r="GU67" s="83"/>
      <c r="GV67" s="83"/>
      <c r="GW67" s="83"/>
      <c r="GX67" s="83"/>
      <c r="GY67" s="83"/>
      <c r="GZ67" s="83"/>
    </row>
    <row r="68" spans="1:208" s="72" customFormat="1" ht="15" customHeight="1" thickTop="1" thickBot="1" x14ac:dyDescent="0.3">
      <c r="A68" s="23"/>
      <c r="B68" s="328">
        <v>68</v>
      </c>
      <c r="C68" s="460" t="s">
        <v>150</v>
      </c>
      <c r="D68" s="461" t="s">
        <v>58</v>
      </c>
      <c r="E68" s="462">
        <v>2005</v>
      </c>
      <c r="F68" s="463"/>
      <c r="G68" s="100"/>
      <c r="H68" s="101"/>
      <c r="I68" s="110"/>
      <c r="J68" s="111"/>
      <c r="K68" s="104"/>
      <c r="L68" s="169"/>
      <c r="M68" s="133"/>
      <c r="N68" s="172"/>
      <c r="O68" s="104"/>
      <c r="P68" s="183"/>
      <c r="Q68" s="133"/>
      <c r="R68" s="185"/>
      <c r="S68" s="100"/>
      <c r="T68" s="101"/>
      <c r="U68" s="110"/>
      <c r="V68" s="111"/>
      <c r="W68" s="100"/>
      <c r="X68" s="101"/>
      <c r="Y68" s="110"/>
      <c r="Z68" s="111"/>
      <c r="AA68" s="106"/>
      <c r="AB68" s="107"/>
      <c r="AC68" s="117"/>
      <c r="AD68" s="118"/>
      <c r="AE68" s="106"/>
      <c r="AF68" s="107"/>
      <c r="AG68" s="117"/>
      <c r="AH68" s="118"/>
      <c r="AI68" s="106"/>
      <c r="AJ68" s="107"/>
      <c r="AK68" s="117"/>
      <c r="AL68" s="111"/>
      <c r="AM68" s="100"/>
      <c r="AN68" s="110"/>
      <c r="AO68" s="120"/>
      <c r="AP68" s="126"/>
      <c r="AQ68" s="106"/>
      <c r="AR68" s="117"/>
      <c r="AS68" s="117"/>
      <c r="AT68" s="176"/>
      <c r="AU68" s="105"/>
      <c r="AV68" s="101"/>
      <c r="AW68" s="120"/>
      <c r="AX68" s="111"/>
      <c r="AY68" s="105"/>
      <c r="AZ68" s="101"/>
      <c r="BA68" s="110"/>
      <c r="BB68" s="111"/>
      <c r="BC68" s="104"/>
      <c r="BD68" s="169"/>
      <c r="BE68" s="133"/>
      <c r="BF68" s="172"/>
      <c r="BG68" s="30"/>
      <c r="BH68" s="39"/>
      <c r="BI68" s="105"/>
      <c r="BJ68" s="101"/>
      <c r="BK68" s="120"/>
      <c r="BL68" s="111"/>
      <c r="BM68" s="105"/>
      <c r="BN68" s="101"/>
      <c r="BO68" s="112"/>
      <c r="BP68" s="109"/>
      <c r="BQ68" s="105"/>
      <c r="BR68" s="101"/>
      <c r="BS68" s="120"/>
      <c r="BT68" s="111"/>
      <c r="BU68" s="30"/>
      <c r="BV68" s="70"/>
      <c r="BW68" s="128"/>
      <c r="BX68" s="138"/>
      <c r="BY68" s="119"/>
      <c r="BZ68" s="108"/>
      <c r="CA68" s="30"/>
      <c r="CB68" s="39"/>
      <c r="CC68" s="104"/>
      <c r="CD68" s="102"/>
      <c r="CE68" s="119"/>
      <c r="CF68" s="108"/>
      <c r="CG68" s="116"/>
      <c r="CH68" s="130"/>
      <c r="CI68" s="135"/>
      <c r="CJ68" s="146"/>
      <c r="CK68" s="30"/>
      <c r="CL68" s="39"/>
      <c r="CM68" s="116"/>
      <c r="CN68" s="130"/>
      <c r="CO68" s="135"/>
      <c r="CP68" s="184">
        <v>0</v>
      </c>
      <c r="CQ68" s="192"/>
      <c r="CR68" s="184">
        <v>0</v>
      </c>
      <c r="CS68" s="169"/>
      <c r="CT68" s="184">
        <v>0</v>
      </c>
      <c r="CU68" s="192"/>
      <c r="CV68" s="184">
        <v>0</v>
      </c>
      <c r="CW68" s="169"/>
      <c r="CX68" s="184">
        <v>0</v>
      </c>
      <c r="CY68" s="84">
        <f>LARGE((F68,AB68,AD68,H68,J68,X68,Z68,L68,CL68,N68,P68,R68,T68,V68,AJ68,AL68,AF68,AH68,AN68,AP68,AR68,AT68,AZ68,BB68,BD68,BF68,BH68,BJ68,BL68,AV68,AX68,BN68,BP68,BR68,BT68,BV68,BX68,BZ68,CB68,CD68,CF68,CH68,CJ68,CN68,CP68,CR68,CT68,CV68,CX68),1)+LARGE((F68,CL68,AB68,AD68,H68,J68,X68,Z68,L68,N68,P68,R68,T68,V68,AJ68,AL68,AF68,AH68,AN68,AP68,AR68,AT68,AZ68,BB68,BD68,BF68,BH68,BJ68,BL68,AV68,AX68,BN68,BP68,BR68,BT68,BV68,BX68,BZ68,CB68,CD68,CF68,CH68,CJ68,CN68,AD68,AB68,CP68,CR68,CT68,CV68,CX68),2)+LARGE((F68,CL68,AB68,AD68,H68,J68,X68,Z68,L68,N68,P68,R68,T68,V68,AJ68,AL68,AF68,AH68,AN68,AP68,AR68,AT68,AZ68,BB68,BD68,BF68,BH68,BJ68,BL68,AV68,AX68,BN68,BP68,BR68,BT68,BV68,BX68,BZ68,CB68,CD68,CF68,CH68,CJ68,CN68,CP68,CR68,CT68,CV68,CX68),3)+LARGE((F68,CL68,AD68,AB68,H68,J68,X68,Z68,L68,N68,P68,R68,T68,V68,AJ68,AL68,AF68,AH68,AN68,AP68,AR68,AT68,AZ68,BB68,BD68,BF68,BH68,BJ68,BL68,AV68,AX68,BN68,BP68,BR68,BT68,BV68,BX68,BZ68,CB68,CD68,CF68,CN68,CP68,CH68,CJ68,CR68,CT68,CV68,CX68),4)+LARGE((F68,CL68,AB68,AD68,H68,J68,X68,Z68,L68,N68,P68,R68,T68,V68,AJ68,AL68,AF68,AH68,AN68,AP68,AR68,AT68,AZ68,BB68,BD68,BF68,BH68,BJ68,BL68,AV68,AX68,BN68,BP68,BR68,BT68,BV68,BX68,BZ68,CB68,CD68,CH68,CJ68,CF68,CN68,CP68,CR68,CT68,CV68,CX68),5)</f>
        <v>0</v>
      </c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83"/>
      <c r="GU68" s="83"/>
      <c r="GV68" s="83"/>
      <c r="GW68" s="83"/>
      <c r="GX68" s="83"/>
      <c r="GY68" s="83"/>
      <c r="GZ68" s="83"/>
    </row>
    <row r="69" spans="1:208" s="72" customFormat="1" ht="15" customHeight="1" thickTop="1" thickBot="1" x14ac:dyDescent="0.3">
      <c r="A69" s="23"/>
      <c r="B69" s="328">
        <v>69</v>
      </c>
      <c r="C69" s="322" t="s">
        <v>49</v>
      </c>
      <c r="D69" s="321" t="s">
        <v>50</v>
      </c>
      <c r="E69" s="323">
        <v>2004</v>
      </c>
      <c r="F69" s="324" t="s">
        <v>57</v>
      </c>
      <c r="G69" s="100"/>
      <c r="H69" s="101"/>
      <c r="I69" s="110"/>
      <c r="J69" s="111"/>
      <c r="K69" s="104"/>
      <c r="L69" s="169"/>
      <c r="M69" s="119"/>
      <c r="N69" s="172"/>
      <c r="O69" s="104"/>
      <c r="P69" s="183"/>
      <c r="Q69" s="119"/>
      <c r="R69" s="185"/>
      <c r="S69" s="100"/>
      <c r="T69" s="101"/>
      <c r="U69" s="110"/>
      <c r="V69" s="111"/>
      <c r="W69" s="100"/>
      <c r="X69" s="101"/>
      <c r="Y69" s="110"/>
      <c r="Z69" s="111"/>
      <c r="AA69" s="106"/>
      <c r="AB69" s="107"/>
      <c r="AC69" s="117"/>
      <c r="AD69" s="118"/>
      <c r="AE69" s="106"/>
      <c r="AF69" s="107"/>
      <c r="AG69" s="117"/>
      <c r="AH69" s="118"/>
      <c r="AI69" s="106"/>
      <c r="AJ69" s="107"/>
      <c r="AK69" s="117"/>
      <c r="AL69" s="111"/>
      <c r="AM69" s="100"/>
      <c r="AN69" s="110"/>
      <c r="AO69" s="120"/>
      <c r="AP69" s="126"/>
      <c r="AQ69" s="106"/>
      <c r="AR69" s="117"/>
      <c r="AS69" s="117"/>
      <c r="AT69" s="176"/>
      <c r="AU69" s="105"/>
      <c r="AV69" s="101"/>
      <c r="AW69" s="120"/>
      <c r="AX69" s="111"/>
      <c r="AY69" s="105"/>
      <c r="AZ69" s="101"/>
      <c r="BA69" s="110"/>
      <c r="BB69" s="111"/>
      <c r="BC69" s="104"/>
      <c r="BD69" s="169"/>
      <c r="BE69" s="119"/>
      <c r="BF69" s="172"/>
      <c r="BG69" s="30"/>
      <c r="BH69" s="39"/>
      <c r="BI69" s="105"/>
      <c r="BJ69" s="101"/>
      <c r="BK69" s="120"/>
      <c r="BL69" s="111"/>
      <c r="BM69" s="105"/>
      <c r="BN69" s="101"/>
      <c r="BO69" s="112"/>
      <c r="BP69" s="109"/>
      <c r="BQ69" s="105"/>
      <c r="BR69" s="101"/>
      <c r="BS69" s="120"/>
      <c r="BT69" s="111"/>
      <c r="BU69" s="30"/>
      <c r="BV69" s="70"/>
      <c r="BW69" s="104"/>
      <c r="BX69" s="138"/>
      <c r="BY69" s="119"/>
      <c r="BZ69" s="111"/>
      <c r="CA69" s="30"/>
      <c r="CB69" s="39"/>
      <c r="CC69" s="104"/>
      <c r="CD69" s="102"/>
      <c r="CE69" s="119"/>
      <c r="CF69" s="108"/>
      <c r="CG69" s="115"/>
      <c r="CH69" s="129"/>
      <c r="CI69" s="134"/>
      <c r="CJ69" s="123"/>
      <c r="CK69" s="30"/>
      <c r="CL69" s="39"/>
      <c r="CM69" s="115"/>
      <c r="CN69" s="129"/>
      <c r="CO69" s="134"/>
      <c r="CP69" s="184">
        <v>0</v>
      </c>
      <c r="CQ69" s="192"/>
      <c r="CR69" s="184">
        <v>0</v>
      </c>
      <c r="CS69" s="169"/>
      <c r="CT69" s="184">
        <v>0</v>
      </c>
      <c r="CU69" s="192"/>
      <c r="CV69" s="184">
        <v>0</v>
      </c>
      <c r="CW69" s="169"/>
      <c r="CX69" s="184">
        <v>0</v>
      </c>
      <c r="CY69" s="84">
        <f>LARGE((F69,AB69,AD69,H69,J69,X69,Z69,L69,CL69,N69,P69,R69,T69,V69,AJ69,AL69,AF69,AH69,AN69,AP69,AR69,AT69,AZ69,BB69,BD69,BF69,BH69,BJ69,BL69,AV69,AX69,BN69,BP69,BR69,BT69,BV69,BX69,BZ69,CB69,CD69,CF69,CH69,CJ69,CN69,CP69,CR69,CT69,CV69,CX69),1)+LARGE((F69,CL69,AB69,AD69,H69,J69,X69,Z69,L69,N69,P69,R69,T69,V69,AJ69,AL69,AF69,AH69,AN69,AP69,AR69,AT69,AZ69,BB69,BD69,BF69,BH69,BJ69,BL69,AV69,AX69,BN69,BP69,BR69,BT69,BV69,BX69,BZ69,CB69,CD69,CF69,CH69,CJ69,CN69,AD69,AB69,CP69,CR69,CT69,CV69,CX69),2)+LARGE((F69,CL69,AB69,AD69,H69,J69,X69,Z69,L69,N69,P69,R69,T69,V69,AJ69,AL69,AF69,AH69,AN69,AP69,AR69,AT69,AZ69,BB69,BD69,BF69,BH69,BJ69,BL69,AV69,AX69,BN69,BP69,BR69,BT69,BV69,BX69,BZ69,CB69,CD69,CF69,CH69,CJ69,CN69,CP69,CR69,CT69,CV69,CX69),3)+LARGE((F69,CL69,AD69,AB69,H69,J69,X69,Z69,L69,N69,P69,R69,T69,V69,AJ69,AL69,AF69,AH69,AN69,AP69,AR69,AT69,AZ69,BB69,BD69,BF69,BH69,BJ69,BL69,AV69,AX69,BN69,BP69,BR69,BT69,BV69,BX69,BZ69,CB69,CD69,CF69,CN69,CP69,CH69,CJ69,CR69,CT69,CV69,CX69),4)+LARGE((F69,CL69,AB69,AD69,H69,J69,X69,Z69,L69,N69,P69,R69,T69,V69,AJ69,AL69,AF69,AH69,AN69,AP69,AR69,AT69,AZ69,BB69,BD69,BF69,BH69,BJ69,BL69,AV69,AX69,BN69,BP69,BR69,BT69,BV69,BX69,BZ69,CB69,CD69,CH69,CJ69,CF69,CN69,CP69,CR69,CT69,CV69,CX69),5)</f>
        <v>0</v>
      </c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83"/>
      <c r="GU69" s="83"/>
      <c r="GV69" s="83"/>
      <c r="GW69" s="83"/>
      <c r="GX69" s="83"/>
      <c r="GY69" s="83"/>
      <c r="GZ69" s="83"/>
    </row>
    <row r="70" spans="1:208" s="72" customFormat="1" ht="15" customHeight="1" thickTop="1" thickBot="1" x14ac:dyDescent="0.3">
      <c r="A70" s="23"/>
      <c r="B70" s="328">
        <v>70</v>
      </c>
      <c r="C70" s="322" t="s">
        <v>158</v>
      </c>
      <c r="D70" s="321" t="s">
        <v>46</v>
      </c>
      <c r="E70" s="323">
        <v>2004</v>
      </c>
      <c r="F70" s="324" t="s">
        <v>159</v>
      </c>
      <c r="G70" s="100"/>
      <c r="H70" s="101"/>
      <c r="I70" s="110"/>
      <c r="J70" s="111"/>
      <c r="K70" s="104"/>
      <c r="L70" s="119"/>
      <c r="M70" s="119"/>
      <c r="N70" s="125"/>
      <c r="O70" s="104"/>
      <c r="P70" s="102"/>
      <c r="Q70" s="119"/>
      <c r="R70" s="108"/>
      <c r="S70" s="100"/>
      <c r="T70" s="101"/>
      <c r="U70" s="110"/>
      <c r="V70" s="111"/>
      <c r="W70" s="100"/>
      <c r="X70" s="101"/>
      <c r="Y70" s="110"/>
      <c r="Z70" s="111"/>
      <c r="AA70" s="106"/>
      <c r="AB70" s="107"/>
      <c r="AC70" s="117"/>
      <c r="AD70" s="118"/>
      <c r="AE70" s="106"/>
      <c r="AF70" s="107"/>
      <c r="AG70" s="117"/>
      <c r="AH70" s="118"/>
      <c r="AI70" s="106"/>
      <c r="AJ70" s="107"/>
      <c r="AK70" s="117"/>
      <c r="AL70" s="118"/>
      <c r="AM70" s="100"/>
      <c r="AN70" s="110"/>
      <c r="AO70" s="120"/>
      <c r="AP70" s="126"/>
      <c r="AQ70" s="106"/>
      <c r="AR70" s="117"/>
      <c r="AS70" s="117"/>
      <c r="AT70" s="176"/>
      <c r="AU70" s="105"/>
      <c r="AV70" s="101"/>
      <c r="AW70" s="120"/>
      <c r="AX70" s="111"/>
      <c r="AY70" s="105"/>
      <c r="AZ70" s="101"/>
      <c r="BA70" s="110"/>
      <c r="BB70" s="111"/>
      <c r="BC70" s="104"/>
      <c r="BD70" s="119"/>
      <c r="BE70" s="119"/>
      <c r="BF70" s="125"/>
      <c r="BG70" s="30"/>
      <c r="BH70" s="39"/>
      <c r="BI70" s="105"/>
      <c r="BJ70" s="101"/>
      <c r="BK70" s="120"/>
      <c r="BL70" s="111"/>
      <c r="BM70" s="105"/>
      <c r="BN70" s="101"/>
      <c r="BO70" s="113"/>
      <c r="BP70" s="108"/>
      <c r="BQ70" s="105"/>
      <c r="BR70" s="101"/>
      <c r="BS70" s="120"/>
      <c r="BT70" s="111"/>
      <c r="BU70" s="30"/>
      <c r="BV70" s="39"/>
      <c r="BW70" s="104"/>
      <c r="BX70" s="102"/>
      <c r="BY70" s="119"/>
      <c r="BZ70" s="108"/>
      <c r="CA70" s="30"/>
      <c r="CB70" s="39"/>
      <c r="CC70" s="104"/>
      <c r="CD70" s="102"/>
      <c r="CE70" s="119"/>
      <c r="CF70" s="108"/>
      <c r="CG70" s="116"/>
      <c r="CH70" s="130"/>
      <c r="CI70" s="137"/>
      <c r="CJ70" s="136"/>
      <c r="CK70" s="30"/>
      <c r="CL70" s="39"/>
      <c r="CM70" s="116"/>
      <c r="CN70" s="130"/>
      <c r="CO70" s="137"/>
      <c r="CP70" s="184">
        <v>0</v>
      </c>
      <c r="CQ70" s="192"/>
      <c r="CR70" s="184">
        <v>0</v>
      </c>
      <c r="CS70" s="169"/>
      <c r="CT70" s="184">
        <v>0</v>
      </c>
      <c r="CU70" s="192"/>
      <c r="CV70" s="184">
        <v>0</v>
      </c>
      <c r="CW70" s="169"/>
      <c r="CX70" s="184">
        <v>0</v>
      </c>
      <c r="CY70" s="84">
        <f>LARGE((F70,AB70,AD70,H70,J70,X70,Z70,L70,CL70,N70,P70,R70,T70,V70,AJ70,AL70,AF70,AH70,AN70,AP70,AR70,AT70,AZ70,BB70,BD70,BF70,BH70,BJ70,BL70,AV70,AX70,BN70,BP70,BR70,BT70,BV70,BX70,BZ70,CB70,CD70,CF70,CH70,CJ70,CN70,CP70,CR70,CT70,CV70,CX70),1)+LARGE((F70,CL70,AB70,AD70,H70,J70,X70,Z70,L70,N70,P70,R70,T70,V70,AJ70,AL70,AF70,AH70,AN70,AP70,AR70,AT70,AZ70,BB70,BD70,BF70,BH70,BJ70,BL70,AV70,AX70,BN70,BP70,BR70,BT70,BV70,BX70,BZ70,CB70,CD70,CF70,CH70,CJ70,CN70,AD70,AB70,CP70,CR70,CT70,CV70,CX70),2)+LARGE((F70,CL70,AB70,AD70,H70,J70,X70,Z70,L70,N70,P70,R70,T70,V70,AJ70,AL70,AF70,AH70,AN70,AP70,AR70,AT70,AZ70,BB70,BD70,BF70,BH70,BJ70,BL70,AV70,AX70,BN70,BP70,BR70,BT70,BV70,BX70,BZ70,CB70,CD70,CF70,CH70,CJ70,CN70,CP70,CR70,CT70,CV70,CX70),3)+LARGE((F70,CL70,AD70,AB70,H70,J70,X70,Z70,L70,N70,P70,R70,T70,V70,AJ70,AL70,AF70,AH70,AN70,AP70,AR70,AT70,AZ70,BB70,BD70,BF70,BH70,BJ70,BL70,AV70,AX70,BN70,BP70,BR70,BT70,BV70,BX70,BZ70,CB70,CD70,CF70,CN70,CP70,CH70,CJ70,CR70,CT70,CV70,CX70),4)+LARGE((F70,CL70,AB70,AD70,H70,J70,X70,Z70,L70,N70,P70,R70,T70,V70,AJ70,AL70,AF70,AH70,AN70,AP70,AR70,AT70,AZ70,BB70,BD70,BF70,BH70,BJ70,BL70,AV70,AX70,BN70,BP70,BR70,BT70,BV70,BX70,BZ70,CB70,CD70,CH70,CJ70,CF70,CN70,CP70,CR70,CT70,CV70,CX70),5)</f>
        <v>0</v>
      </c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83"/>
      <c r="GU70" s="83"/>
      <c r="GV70" s="83"/>
      <c r="GW70" s="83"/>
      <c r="GX70" s="83"/>
      <c r="GY70" s="83"/>
      <c r="GZ70" s="83"/>
    </row>
    <row r="71" spans="1:208" s="72" customFormat="1" ht="15" customHeight="1" thickTop="1" thickBot="1" x14ac:dyDescent="0.3">
      <c r="A71" s="23"/>
      <c r="B71" s="88"/>
      <c r="C71" s="322" t="s">
        <v>70</v>
      </c>
      <c r="D71" s="321" t="s">
        <v>71</v>
      </c>
      <c r="E71" s="323">
        <v>2004</v>
      </c>
      <c r="F71" s="324" t="s">
        <v>9</v>
      </c>
      <c r="G71" s="100"/>
      <c r="H71" s="101"/>
      <c r="I71" s="110"/>
      <c r="J71" s="111"/>
      <c r="K71" s="105"/>
      <c r="L71" s="120"/>
      <c r="M71" s="120"/>
      <c r="N71" s="126"/>
      <c r="O71" s="105"/>
      <c r="P71" s="101"/>
      <c r="Q71" s="120"/>
      <c r="R71" s="111"/>
      <c r="S71" s="100"/>
      <c r="T71" s="101"/>
      <c r="U71" s="110"/>
      <c r="V71" s="111"/>
      <c r="W71" s="100"/>
      <c r="X71" s="101"/>
      <c r="Y71" s="110"/>
      <c r="Z71" s="111"/>
      <c r="AA71" s="106"/>
      <c r="AB71" s="107"/>
      <c r="AC71" s="117"/>
      <c r="AD71" s="118"/>
      <c r="AE71" s="106"/>
      <c r="AF71" s="107"/>
      <c r="AG71" s="117"/>
      <c r="AH71" s="111"/>
      <c r="AI71" s="106"/>
      <c r="AJ71" s="107"/>
      <c r="AK71" s="117"/>
      <c r="AL71" s="118"/>
      <c r="AM71" s="100"/>
      <c r="AN71" s="120"/>
      <c r="AO71" s="120"/>
      <c r="AP71" s="126"/>
      <c r="AQ71" s="106"/>
      <c r="AR71" s="117"/>
      <c r="AS71" s="117"/>
      <c r="AT71" s="176"/>
      <c r="AU71" s="105"/>
      <c r="AV71" s="101"/>
      <c r="AW71" s="120"/>
      <c r="AX71" s="111"/>
      <c r="AY71" s="105"/>
      <c r="AZ71" s="101"/>
      <c r="BA71" s="110"/>
      <c r="BB71" s="111"/>
      <c r="BC71" s="105"/>
      <c r="BD71" s="120"/>
      <c r="BE71" s="120"/>
      <c r="BF71" s="126"/>
      <c r="BG71" s="30"/>
      <c r="BH71" s="39"/>
      <c r="BI71" s="105"/>
      <c r="BJ71" s="101"/>
      <c r="BK71" s="120"/>
      <c r="BL71" s="111"/>
      <c r="BM71" s="105"/>
      <c r="BN71" s="101"/>
      <c r="BO71" s="110"/>
      <c r="BP71" s="111"/>
      <c r="BQ71" s="105"/>
      <c r="BR71" s="101"/>
      <c r="BS71" s="120"/>
      <c r="BT71" s="111"/>
      <c r="BU71" s="30"/>
      <c r="BV71" s="39"/>
      <c r="BW71" s="105"/>
      <c r="BX71" s="138"/>
      <c r="BY71" s="120"/>
      <c r="BZ71" s="111"/>
      <c r="CA71" s="30"/>
      <c r="CB71" s="39"/>
      <c r="CC71" s="105"/>
      <c r="CD71" s="101"/>
      <c r="CE71" s="120"/>
      <c r="CF71" s="111"/>
      <c r="CG71" s="116"/>
      <c r="CH71" s="130"/>
      <c r="CI71" s="135"/>
      <c r="CJ71" s="124"/>
      <c r="CK71" s="30"/>
      <c r="CL71" s="39"/>
      <c r="CM71" s="116"/>
      <c r="CN71" s="130"/>
      <c r="CO71" s="135"/>
      <c r="CP71" s="184">
        <v>0</v>
      </c>
      <c r="CQ71" s="192"/>
      <c r="CR71" s="184">
        <v>0</v>
      </c>
      <c r="CS71" s="169"/>
      <c r="CT71" s="184">
        <v>0</v>
      </c>
      <c r="CU71" s="192"/>
      <c r="CV71" s="184">
        <v>0</v>
      </c>
      <c r="CW71" s="169"/>
      <c r="CX71" s="184">
        <v>0</v>
      </c>
      <c r="CY71" s="84">
        <f>LARGE((F71,AB71,AD71,H71,J71,X71,Z71,L71,CL71,N71,P71,R71,T71,V71,AJ71,AL71,AF71,AH71,AN71,AP71,AR71,AT71,AZ71,BB71,BD71,BF71,BH71,BJ71,BL71,AV71,AX71,BN71,BP71,BR71,BT71,BV71,BX71,BZ71,CB71,CD71,CF71,CH71,CJ71,CN71,CP71,CR71,CT71,CV71,CX71),1)+LARGE((F71,CL71,AB71,AD71,H71,J71,X71,Z71,L71,N71,P71,R71,T71,V71,AJ71,AL71,AF71,AH71,AN71,AP71,AR71,AT71,AZ71,BB71,BD71,BF71,BH71,BJ71,BL71,AV71,AX71,BN71,BP71,BR71,BT71,BV71,BX71,BZ71,CB71,CD71,CF71,CH71,CJ71,CN71,AD71,AB71,CP71,CR71,CT71,CV71,CX71),2)+LARGE((F71,CL71,AB71,AD71,H71,J71,X71,Z71,L71,N71,P71,R71,T71,V71,AJ71,AL71,AF71,AH71,AN71,AP71,AR71,AT71,AZ71,BB71,BD71,BF71,BH71,BJ71,BL71,AV71,AX71,BN71,BP71,BR71,BT71,BV71,BX71,BZ71,CB71,CD71,CF71,CH71,CJ71,CN71,CP71,CR71,CT71,CV71,CX71),3)+LARGE((F71,CL71,AD71,AB71,H71,J71,X71,Z71,L71,N71,P71,R71,T71,V71,AJ71,AL71,AF71,AH71,AN71,AP71,AR71,AT71,AZ71,BB71,BD71,BF71,BH71,BJ71,BL71,AV71,AX71,BN71,BP71,BR71,BT71,BV71,BX71,BZ71,CB71,CD71,CF71,CN71,CP71,CH71,CJ71,CR71,CT71,CV71,CX71),4)+LARGE((F71,CL71,AB71,AD71,H71,J71,X71,Z71,L71,N71,P71,R71,T71,V71,AJ71,AL71,AF71,AH71,AN71,AP71,AR71,AT71,AZ71,BB71,BD71,BF71,BH71,BJ71,BL71,AV71,AX71,BN71,BP71,BR71,BT71,BV71,BX71,BZ71,CB71,CD71,CH71,CJ71,CF71,CN71,CP71,CR71,CT71,CV71,CX71),5)</f>
        <v>0</v>
      </c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83"/>
      <c r="GU71" s="83"/>
      <c r="GV71" s="83"/>
      <c r="GW71" s="83"/>
      <c r="GX71" s="83"/>
      <c r="GY71" s="83"/>
      <c r="GZ71" s="83"/>
    </row>
    <row r="72" spans="1:208" s="72" customFormat="1" ht="15" customHeight="1" thickTop="1" thickBot="1" x14ac:dyDescent="0.3">
      <c r="A72" s="23"/>
      <c r="B72" s="88"/>
      <c r="C72" s="460" t="s">
        <v>135</v>
      </c>
      <c r="D72" s="461" t="s">
        <v>81</v>
      </c>
      <c r="E72" s="462">
        <v>2005</v>
      </c>
      <c r="F72" s="463" t="s">
        <v>14</v>
      </c>
      <c r="G72" s="100"/>
      <c r="H72" s="101"/>
      <c r="I72" s="110"/>
      <c r="J72" s="111"/>
      <c r="K72" s="104"/>
      <c r="L72" s="169"/>
      <c r="M72" s="119"/>
      <c r="N72" s="126"/>
      <c r="O72" s="104"/>
      <c r="P72" s="183"/>
      <c r="Q72" s="119"/>
      <c r="R72" s="111"/>
      <c r="S72" s="100"/>
      <c r="T72" s="101"/>
      <c r="U72" s="110"/>
      <c r="V72" s="111"/>
      <c r="W72" s="100"/>
      <c r="X72" s="101"/>
      <c r="Y72" s="110"/>
      <c r="Z72" s="111"/>
      <c r="AA72" s="106"/>
      <c r="AB72" s="107"/>
      <c r="AC72" s="117"/>
      <c r="AD72" s="118"/>
      <c r="AE72" s="106"/>
      <c r="AF72" s="107"/>
      <c r="AG72" s="117"/>
      <c r="AH72" s="118"/>
      <c r="AI72" s="106"/>
      <c r="AJ72" s="107"/>
      <c r="AK72" s="117"/>
      <c r="AL72" s="118"/>
      <c r="AM72" s="100"/>
      <c r="AN72" s="110"/>
      <c r="AO72" s="120"/>
      <c r="AP72" s="126"/>
      <c r="AQ72" s="106"/>
      <c r="AR72" s="119"/>
      <c r="AS72" s="117"/>
      <c r="AT72" s="176"/>
      <c r="AU72" s="105"/>
      <c r="AV72" s="101"/>
      <c r="AW72" s="120"/>
      <c r="AX72" s="111"/>
      <c r="AY72" s="105"/>
      <c r="AZ72" s="101"/>
      <c r="BA72" s="110"/>
      <c r="BB72" s="111"/>
      <c r="BC72" s="104"/>
      <c r="BD72" s="169"/>
      <c r="BE72" s="119"/>
      <c r="BF72" s="126"/>
      <c r="BG72" s="30"/>
      <c r="BH72" s="39"/>
      <c r="BI72" s="105"/>
      <c r="BJ72" s="101"/>
      <c r="BK72" s="120"/>
      <c r="BL72" s="111"/>
      <c r="BM72" s="105"/>
      <c r="BN72" s="101"/>
      <c r="BO72" s="113"/>
      <c r="BP72" s="111"/>
      <c r="BQ72" s="105"/>
      <c r="BR72" s="101"/>
      <c r="BS72" s="120"/>
      <c r="BT72" s="111"/>
      <c r="BU72" s="30"/>
      <c r="BV72" s="39"/>
      <c r="BW72" s="104"/>
      <c r="BX72" s="102"/>
      <c r="BY72" s="119"/>
      <c r="BZ72" s="108"/>
      <c r="CA72" s="30"/>
      <c r="CB72" s="39"/>
      <c r="CC72" s="104"/>
      <c r="CD72" s="102"/>
      <c r="CE72" s="119"/>
      <c r="CF72" s="108"/>
      <c r="CG72" s="116"/>
      <c r="CH72" s="130"/>
      <c r="CI72" s="137"/>
      <c r="CJ72" s="136"/>
      <c r="CK72" s="30"/>
      <c r="CL72" s="39"/>
      <c r="CM72" s="116"/>
      <c r="CN72" s="130"/>
      <c r="CO72" s="137"/>
      <c r="CP72" s="184">
        <v>0</v>
      </c>
      <c r="CQ72" s="192"/>
      <c r="CR72" s="184">
        <v>0</v>
      </c>
      <c r="CS72" s="169"/>
      <c r="CT72" s="184">
        <v>0</v>
      </c>
      <c r="CU72" s="192"/>
      <c r="CV72" s="184">
        <v>0</v>
      </c>
      <c r="CW72" s="169"/>
      <c r="CX72" s="184">
        <v>0</v>
      </c>
      <c r="CY72" s="84">
        <f>LARGE((F72,AB72,AD72,H72,J72,X72,Z72,L72,CL72,N72,P72,R72,T72,V72,AJ72,AL72,AF72,AH72,AN72,AP72,AR72,AT72,AZ72,BB72,BD72,BF72,BH72,BJ72,BL72,AV72,AX72,BN72,BP72,BR72,BT72,BV72,BX72,BZ72,CB72,CD72,CF72,CH72,CJ72,CN72,CP72,CR72,CT72,CV72,CX72),1)+LARGE((F72,CL72,AB72,AD72,H72,J72,X72,Z72,L72,N72,P72,R72,T72,V72,AJ72,AL72,AF72,AH72,AN72,AP72,AR72,AT72,AZ72,BB72,BD72,BF72,BH72,BJ72,BL72,AV72,AX72,BN72,BP72,BR72,BT72,BV72,BX72,BZ72,CB72,CD72,CF72,CH72,CJ72,CN72,AD72,AB72,CP72,CR72,CT72,CV72,CX72),2)+LARGE((F72,CL72,AB72,AD72,H72,J72,X72,Z72,L72,N72,P72,R72,T72,V72,AJ72,AL72,AF72,AH72,AN72,AP72,AR72,AT72,AZ72,BB72,BD72,BF72,BH72,BJ72,BL72,AV72,AX72,BN72,BP72,BR72,BT72,BV72,BX72,BZ72,CB72,CD72,CF72,CH72,CJ72,CN72,CP72,CR72,CT72,CV72,CX72),3)+LARGE((F72,CL72,AD72,AB72,H72,J72,X72,Z72,L72,N72,P72,R72,T72,V72,AJ72,AL72,AF72,AH72,AN72,AP72,AR72,AT72,AZ72,BB72,BD72,BF72,BH72,BJ72,BL72,AV72,AX72,BN72,BP72,BR72,BT72,BV72,BX72,BZ72,CB72,CD72,CF72,CN72,CP72,CH72,CJ72,CR72,CT72,CV72,CX72),4)+LARGE((F72,CL72,AB72,AD72,H72,J72,X72,Z72,L72,N72,P72,R72,T72,V72,AJ72,AL72,AF72,AH72,AN72,AP72,AR72,AT72,AZ72,BB72,BD72,BF72,BH72,BJ72,BL72,AV72,AX72,BN72,BP72,BR72,BT72,BV72,BX72,BZ72,CB72,CD72,CH72,CJ72,CF72,CN72,CP72,CR72,CT72,CV72,CX72),5)</f>
        <v>0</v>
      </c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83"/>
      <c r="GU72" s="83"/>
      <c r="GV72" s="83"/>
      <c r="GW72" s="83"/>
      <c r="GX72" s="83"/>
      <c r="GY72" s="83"/>
      <c r="GZ72" s="83"/>
    </row>
    <row r="73" spans="1:208" s="72" customFormat="1" ht="15" customHeight="1" thickTop="1" thickBot="1" x14ac:dyDescent="0.3">
      <c r="A73" s="23"/>
      <c r="B73" s="88"/>
      <c r="C73" s="460" t="s">
        <v>83</v>
      </c>
      <c r="D73" s="461" t="s">
        <v>25</v>
      </c>
      <c r="E73" s="462">
        <v>2005</v>
      </c>
      <c r="F73" s="463" t="s">
        <v>113</v>
      </c>
      <c r="G73" s="100"/>
      <c r="H73" s="101"/>
      <c r="I73" s="110"/>
      <c r="J73" s="108"/>
      <c r="K73" s="104"/>
      <c r="L73" s="169"/>
      <c r="M73" s="119"/>
      <c r="N73" s="126"/>
      <c r="O73" s="104"/>
      <c r="P73" s="183"/>
      <c r="Q73" s="119"/>
      <c r="R73" s="111"/>
      <c r="S73" s="100"/>
      <c r="T73" s="101"/>
      <c r="U73" s="110"/>
      <c r="V73" s="111"/>
      <c r="W73" s="100"/>
      <c r="X73" s="101"/>
      <c r="Y73" s="110"/>
      <c r="Z73" s="111"/>
      <c r="AA73" s="106"/>
      <c r="AB73" s="107"/>
      <c r="AC73" s="117"/>
      <c r="AD73" s="118"/>
      <c r="AE73" s="106"/>
      <c r="AF73" s="107"/>
      <c r="AG73" s="117"/>
      <c r="AH73" s="111"/>
      <c r="AI73" s="106"/>
      <c r="AJ73" s="107"/>
      <c r="AK73" s="117"/>
      <c r="AL73" s="118"/>
      <c r="AM73" s="100"/>
      <c r="AN73" s="110"/>
      <c r="AO73" s="120"/>
      <c r="AP73" s="126"/>
      <c r="AQ73" s="106"/>
      <c r="AR73" s="117"/>
      <c r="AS73" s="117"/>
      <c r="AT73" s="176"/>
      <c r="AU73" s="105"/>
      <c r="AV73" s="101"/>
      <c r="AW73" s="120"/>
      <c r="AX73" s="111"/>
      <c r="AY73" s="105"/>
      <c r="AZ73" s="101"/>
      <c r="BA73" s="112"/>
      <c r="BB73" s="109"/>
      <c r="BC73" s="104"/>
      <c r="BD73" s="169"/>
      <c r="BE73" s="119"/>
      <c r="BF73" s="126"/>
      <c r="BG73" s="30"/>
      <c r="BH73" s="39"/>
      <c r="BI73" s="105"/>
      <c r="BJ73" s="101"/>
      <c r="BK73" s="120"/>
      <c r="BL73" s="111"/>
      <c r="BM73" s="105"/>
      <c r="BN73" s="101"/>
      <c r="BO73" s="112"/>
      <c r="BP73" s="109"/>
      <c r="BQ73" s="105"/>
      <c r="BR73" s="101"/>
      <c r="BS73" s="120"/>
      <c r="BT73" s="111"/>
      <c r="BU73" s="30"/>
      <c r="BV73" s="39"/>
      <c r="BW73" s="104"/>
      <c r="BX73" s="102"/>
      <c r="BY73" s="119"/>
      <c r="BZ73" s="108"/>
      <c r="CA73" s="30"/>
      <c r="CB73" s="39"/>
      <c r="CC73" s="104"/>
      <c r="CD73" s="102"/>
      <c r="CE73" s="119"/>
      <c r="CF73" s="108"/>
      <c r="CG73" s="116"/>
      <c r="CH73" s="130"/>
      <c r="CI73" s="137"/>
      <c r="CJ73" s="146"/>
      <c r="CK73" s="30"/>
      <c r="CL73" s="39"/>
      <c r="CM73" s="116"/>
      <c r="CN73" s="130"/>
      <c r="CO73" s="137"/>
      <c r="CP73" s="184">
        <v>0</v>
      </c>
      <c r="CQ73" s="192"/>
      <c r="CR73" s="184">
        <v>0</v>
      </c>
      <c r="CS73" s="169"/>
      <c r="CT73" s="184">
        <v>0</v>
      </c>
      <c r="CU73" s="192"/>
      <c r="CV73" s="184">
        <v>0</v>
      </c>
      <c r="CW73" s="169"/>
      <c r="CX73" s="197">
        <v>0</v>
      </c>
      <c r="CY73" s="84">
        <f>LARGE((F73,AB73,AD73,H73,J73,X73,Z73,L73,CL73,N73,P73,R73,T73,V73,AJ73,AL73,AF73,AH73,AN73,AP73,AR73,AT73,AZ73,BB73,BD73,BF73,BH73,BJ73,BL73,AV73,AX73,BN73,BP73,BR73,BT73,BV73,BX73,BZ73,CB73,CD73,CF73,CH73,CJ73,CN73,CP73,CR73,CT73,CV73,CX73),1)+LARGE((F73,CL73,AB73,AD73,H73,J73,X73,Z73,L73,N73,P73,R73,T73,V73,AJ73,AL73,AF73,AH73,AN73,AP73,AR73,AT73,AZ73,BB73,BD73,BF73,BH73,BJ73,BL73,AV73,AX73,BN73,BP73,BR73,BT73,BV73,BX73,BZ73,CB73,CD73,CF73,CH73,CJ73,CN73,AD73,AB73,CP73,CR73,CT73,CV73,CX73),2)+LARGE((F73,CL73,AB73,AD73,H73,J73,X73,Z73,L73,N73,P73,R73,T73,V73,AJ73,AL73,AF73,AH73,AN73,AP73,AR73,AT73,AZ73,BB73,BD73,BF73,BH73,BJ73,BL73,AV73,AX73,BN73,BP73,BR73,BT73,BV73,BX73,BZ73,CB73,CD73,CF73,CH73,CJ73,CN73,CP73,CR73,CT73,CV73,CX73),3)+LARGE((F73,CL73,AD73,AB73,H73,J73,X73,Z73,L73,N73,P73,R73,T73,V73,AJ73,AL73,AF73,AH73,AN73,AP73,AR73,AT73,AZ73,BB73,BD73,BF73,BH73,BJ73,BL73,AV73,AX73,BN73,BP73,BR73,BT73,BV73,BX73,BZ73,CB73,CD73,CF73,CN73,CP73,CH73,CJ73,CR73,CT73,CV73,CX73),4)+LARGE((F73,CL73,AB73,AD73,H73,J73,X73,Z73,L73,N73,P73,R73,T73,V73,AJ73,AL73,AF73,AH73,AN73,AP73,AR73,AT73,AZ73,BB73,BD73,BF73,BH73,BJ73,BL73,AV73,AX73,BN73,BP73,BR73,BT73,BV73,BX73,BZ73,CB73,CD73,CH73,CJ73,CF73,CN73,CP73,CR73,CT73,CV73,CX73),5)</f>
        <v>0</v>
      </c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83"/>
      <c r="GU73" s="83"/>
      <c r="GV73" s="83"/>
      <c r="GW73" s="83"/>
      <c r="GX73" s="83"/>
      <c r="GY73" s="83"/>
      <c r="GZ73" s="83"/>
    </row>
    <row r="74" spans="1:208" s="72" customFormat="1" ht="15" customHeight="1" thickTop="1" thickBot="1" x14ac:dyDescent="0.3">
      <c r="A74" s="23"/>
      <c r="B74" s="88"/>
      <c r="C74" s="460" t="s">
        <v>151</v>
      </c>
      <c r="D74" s="461" t="s">
        <v>152</v>
      </c>
      <c r="E74" s="462">
        <v>2006</v>
      </c>
      <c r="F74" s="463"/>
      <c r="G74" s="100"/>
      <c r="H74" s="101"/>
      <c r="I74" s="110"/>
      <c r="J74" s="111"/>
      <c r="K74" s="104"/>
      <c r="L74" s="169"/>
      <c r="M74" s="133"/>
      <c r="N74" s="172"/>
      <c r="O74" s="104"/>
      <c r="P74" s="183"/>
      <c r="Q74" s="133"/>
      <c r="R74" s="185"/>
      <c r="S74" s="100"/>
      <c r="T74" s="101"/>
      <c r="U74" s="110"/>
      <c r="V74" s="111"/>
      <c r="W74" s="100"/>
      <c r="X74" s="101"/>
      <c r="Y74" s="110"/>
      <c r="Z74" s="111"/>
      <c r="AA74" s="106"/>
      <c r="AB74" s="107"/>
      <c r="AC74" s="117"/>
      <c r="AD74" s="118"/>
      <c r="AE74" s="106"/>
      <c r="AF74" s="107"/>
      <c r="AG74" s="117"/>
      <c r="AH74" s="118"/>
      <c r="AI74" s="106"/>
      <c r="AJ74" s="107"/>
      <c r="AK74" s="117"/>
      <c r="AL74" s="111"/>
      <c r="AM74" s="100"/>
      <c r="AN74" s="110"/>
      <c r="AO74" s="120"/>
      <c r="AP74" s="126"/>
      <c r="AQ74" s="106"/>
      <c r="AR74" s="117"/>
      <c r="AS74" s="117"/>
      <c r="AT74" s="176"/>
      <c r="AU74" s="105"/>
      <c r="AV74" s="101"/>
      <c r="AW74" s="120"/>
      <c r="AX74" s="111"/>
      <c r="AY74" s="105"/>
      <c r="AZ74" s="101"/>
      <c r="BA74" s="110"/>
      <c r="BB74" s="111"/>
      <c r="BC74" s="104"/>
      <c r="BD74" s="169"/>
      <c r="BE74" s="133"/>
      <c r="BF74" s="172"/>
      <c r="BG74" s="30"/>
      <c r="BH74" s="39"/>
      <c r="BI74" s="105"/>
      <c r="BJ74" s="101"/>
      <c r="BK74" s="120"/>
      <c r="BL74" s="111"/>
      <c r="BM74" s="105"/>
      <c r="BN74" s="101"/>
      <c r="BO74" s="112"/>
      <c r="BP74" s="109"/>
      <c r="BQ74" s="105"/>
      <c r="BR74" s="101"/>
      <c r="BS74" s="120"/>
      <c r="BT74" s="111"/>
      <c r="BU74" s="30"/>
      <c r="BV74" s="70"/>
      <c r="BW74" s="128"/>
      <c r="BX74" s="138"/>
      <c r="BY74" s="119"/>
      <c r="BZ74" s="108"/>
      <c r="CA74" s="30"/>
      <c r="CB74" s="39"/>
      <c r="CC74" s="104"/>
      <c r="CD74" s="102"/>
      <c r="CE74" s="119"/>
      <c r="CF74" s="108"/>
      <c r="CG74" s="116"/>
      <c r="CH74" s="130"/>
      <c r="CI74" s="135"/>
      <c r="CJ74" s="146"/>
      <c r="CK74" s="30"/>
      <c r="CL74" s="39"/>
      <c r="CM74" s="116"/>
      <c r="CN74" s="130"/>
      <c r="CO74" s="135"/>
      <c r="CP74" s="184">
        <v>0</v>
      </c>
      <c r="CQ74" s="192"/>
      <c r="CR74" s="184">
        <v>0</v>
      </c>
      <c r="CS74" s="169"/>
      <c r="CT74" s="184">
        <v>0</v>
      </c>
      <c r="CU74" s="192"/>
      <c r="CV74" s="184">
        <v>0</v>
      </c>
      <c r="CW74" s="169"/>
      <c r="CX74" s="184">
        <v>0</v>
      </c>
      <c r="CY74" s="84">
        <f>LARGE((F74,AB74,AD74,H74,J74,X74,Z74,L74,CL74,N74,P74,R74,T74,V74,AJ74,AL74,AF74,AH74,AN74,AP74,AR74,AT74,AZ74,BB74,BD74,BF74,BH74,BJ74,BL74,AV74,AX74,BN74,BP74,BR74,BT74,BV74,BX74,BZ74,CB74,CD74,CF74,CH74,CJ74,CN74,CP74,CR74,CT74,CV74,CX74),1)+LARGE((F74,CL74,AB74,AD74,H74,J74,X74,Z74,L74,N74,P74,R74,T74,V74,AJ74,AL74,AF74,AH74,AN74,AP74,AR74,AT74,AZ74,BB74,BD74,BF74,BH74,BJ74,BL74,AV74,AX74,BN74,BP74,BR74,BT74,BV74,BX74,BZ74,CB74,CD74,CF74,CH74,CJ74,CN74,AD74,AB74,CP74,CR74,CT74,CV74,CX74),2)+LARGE((F74,CL74,AB74,AD74,H74,J74,X74,Z74,L74,N74,P74,R74,T74,V74,AJ74,AL74,AF74,AH74,AN74,AP74,AR74,AT74,AZ74,BB74,BD74,BF74,BH74,BJ74,BL74,AV74,AX74,BN74,BP74,BR74,BT74,BV74,BX74,BZ74,CB74,CD74,CF74,CH74,CJ74,CN74,CP74,CR74,CT74,CV74,CX74),3)+LARGE((F74,CL74,AD74,AB74,H74,J74,X74,Z74,L74,N74,P74,R74,T74,V74,AJ74,AL74,AF74,AH74,AN74,AP74,AR74,AT74,AZ74,BB74,BD74,BF74,BH74,BJ74,BL74,AV74,AX74,BN74,BP74,BR74,BT74,BV74,BX74,BZ74,CB74,CD74,CF74,CN74,CP74,CH74,CJ74,CR74,CT74,CV74,CX74),4)+LARGE((F74,CL74,AB74,AD74,H74,J74,X74,Z74,L74,N74,P74,R74,T74,V74,AJ74,AL74,AF74,AH74,AN74,AP74,AR74,AT74,AZ74,BB74,BD74,BF74,BH74,BJ74,BL74,AV74,AX74,BN74,BP74,BR74,BT74,BV74,BX74,BZ74,CB74,CD74,CH74,CJ74,CF74,CN74,CP74,CR74,CT74,CV74,CX74),5)</f>
        <v>0</v>
      </c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83"/>
      <c r="GU74" s="83"/>
      <c r="GV74" s="83"/>
      <c r="GW74" s="83"/>
      <c r="GX74" s="83"/>
      <c r="GY74" s="83"/>
      <c r="GZ74" s="83"/>
    </row>
    <row r="75" spans="1:208" s="72" customFormat="1" ht="15" customHeight="1" thickTop="1" thickBot="1" x14ac:dyDescent="0.3">
      <c r="A75" s="23"/>
      <c r="B75" s="88"/>
      <c r="C75" s="460" t="s">
        <v>84</v>
      </c>
      <c r="D75" s="461" t="s">
        <v>85</v>
      </c>
      <c r="E75" s="462">
        <v>2005</v>
      </c>
      <c r="F75" s="463" t="s">
        <v>31</v>
      </c>
      <c r="G75" s="100"/>
      <c r="H75" s="101"/>
      <c r="I75" s="110"/>
      <c r="J75" s="111"/>
      <c r="K75" s="104"/>
      <c r="L75" s="169"/>
      <c r="M75" s="132"/>
      <c r="N75" s="172"/>
      <c r="O75" s="104"/>
      <c r="P75" s="183"/>
      <c r="Q75" s="132"/>
      <c r="R75" s="185"/>
      <c r="S75" s="100"/>
      <c r="T75" s="101"/>
      <c r="U75" s="110"/>
      <c r="V75" s="111"/>
      <c r="W75" s="100"/>
      <c r="X75" s="101"/>
      <c r="Y75" s="110"/>
      <c r="Z75" s="111"/>
      <c r="AA75" s="106"/>
      <c r="AB75" s="107"/>
      <c r="AC75" s="117"/>
      <c r="AD75" s="118"/>
      <c r="AE75" s="106"/>
      <c r="AF75" s="107"/>
      <c r="AG75" s="117"/>
      <c r="AH75" s="118"/>
      <c r="AI75" s="106"/>
      <c r="AJ75" s="107"/>
      <c r="AK75" s="117"/>
      <c r="AL75" s="111"/>
      <c r="AM75" s="100"/>
      <c r="AN75" s="110"/>
      <c r="AO75" s="120"/>
      <c r="AP75" s="126"/>
      <c r="AQ75" s="106"/>
      <c r="AR75" s="117"/>
      <c r="AS75" s="117"/>
      <c r="AT75" s="176"/>
      <c r="AU75" s="105"/>
      <c r="AV75" s="101"/>
      <c r="AW75" s="120"/>
      <c r="AX75" s="111"/>
      <c r="AY75" s="105"/>
      <c r="AZ75" s="101"/>
      <c r="BA75" s="112"/>
      <c r="BB75" s="109"/>
      <c r="BC75" s="104"/>
      <c r="BD75" s="169"/>
      <c r="BE75" s="132"/>
      <c r="BF75" s="172"/>
      <c r="BG75" s="30"/>
      <c r="BH75" s="39"/>
      <c r="BI75" s="105"/>
      <c r="BJ75" s="101"/>
      <c r="BK75" s="120"/>
      <c r="BL75" s="111"/>
      <c r="BM75" s="105"/>
      <c r="BN75" s="101"/>
      <c r="BO75" s="112"/>
      <c r="BP75" s="109"/>
      <c r="BQ75" s="105"/>
      <c r="BR75" s="101"/>
      <c r="BS75" s="120"/>
      <c r="BT75" s="111"/>
      <c r="BU75" s="30"/>
      <c r="BV75" s="70"/>
      <c r="BW75" s="104"/>
      <c r="BX75" s="138"/>
      <c r="BY75" s="132"/>
      <c r="BZ75" s="131"/>
      <c r="CA75" s="30"/>
      <c r="CB75" s="39"/>
      <c r="CC75" s="104"/>
      <c r="CD75" s="102"/>
      <c r="CE75" s="119"/>
      <c r="CF75" s="108"/>
      <c r="CG75" s="115"/>
      <c r="CH75" s="129"/>
      <c r="CI75" s="134"/>
      <c r="CJ75" s="123"/>
      <c r="CK75" s="30"/>
      <c r="CL75" s="39"/>
      <c r="CM75" s="115"/>
      <c r="CN75" s="129"/>
      <c r="CO75" s="134"/>
      <c r="CP75" s="184">
        <v>0</v>
      </c>
      <c r="CQ75" s="192"/>
      <c r="CR75" s="184">
        <v>0</v>
      </c>
      <c r="CS75" s="169"/>
      <c r="CT75" s="184">
        <v>0</v>
      </c>
      <c r="CU75" s="192"/>
      <c r="CV75" s="184">
        <v>0</v>
      </c>
      <c r="CW75" s="169"/>
      <c r="CX75" s="184">
        <v>0</v>
      </c>
      <c r="CY75" s="84">
        <f>LARGE((F75,AB75,AD75,H75,J75,X75,Z75,L75,CL75,N75,P75,R75,T75,V75,AJ75,AL75,AF75,AH75,AN75,AP75,AR75,AT75,AZ75,BB75,BD75,BF75,BH75,BJ75,BL75,AV75,AX75,BN75,BP75,BR75,BT75,BV75,BX75,BZ75,CB75,CD75,CF75,CH75,CJ75,CN75,CP75,CR75,CT75,CV75,CX75),1)+LARGE((F75,CL75,AB75,AD75,H75,J75,X75,Z75,L75,N75,P75,R75,T75,V75,AJ75,AL75,AF75,AH75,AN75,AP75,AR75,AT75,AZ75,BB75,BD75,BF75,BH75,BJ75,BL75,AV75,AX75,BN75,BP75,BR75,BT75,BV75,BX75,BZ75,CB75,CD75,CF75,CH75,CJ75,CN75,AD75,AB75,CP75,CR75,CT75,CV75,CX75),2)+LARGE((F75,CL75,AB75,AD75,H75,J75,X75,Z75,L75,N75,P75,R75,T75,V75,AJ75,AL75,AF75,AH75,AN75,AP75,AR75,AT75,AZ75,BB75,BD75,BF75,BH75,BJ75,BL75,AV75,AX75,BN75,BP75,BR75,BT75,BV75,BX75,BZ75,CB75,CD75,CF75,CH75,CJ75,CN75,CP75,CR75,CT75,CV75,CX75),3)+LARGE((F75,CL75,AD75,AB75,H75,J75,X75,Z75,L75,N75,P75,R75,T75,V75,AJ75,AL75,AF75,AH75,AN75,AP75,AR75,AT75,AZ75,BB75,BD75,BF75,BH75,BJ75,BL75,AV75,AX75,BN75,BP75,BR75,BT75,BV75,BX75,BZ75,CB75,CD75,CF75,CN75,CP75,CH75,CJ75,CR75,CT75,CV75,CX75),4)+LARGE((F75,CL75,AB75,AD75,H75,J75,X75,Z75,L75,N75,P75,R75,T75,V75,AJ75,AL75,AF75,AH75,AN75,AP75,AR75,AT75,AZ75,BB75,BD75,BF75,BH75,BJ75,BL75,AV75,AX75,BN75,BP75,BR75,BT75,BV75,BX75,BZ75,CB75,CD75,CH75,CJ75,CF75,CN75,CP75,CR75,CT75,CV75,CX75),5)</f>
        <v>0</v>
      </c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83"/>
      <c r="GU75" s="83"/>
      <c r="GV75" s="83"/>
      <c r="GW75" s="83"/>
      <c r="GX75" s="83"/>
      <c r="GY75" s="83"/>
      <c r="GZ75" s="83"/>
    </row>
    <row r="76" spans="1:208" s="72" customFormat="1" ht="15" customHeight="1" thickTop="1" thickBot="1" x14ac:dyDescent="0.3">
      <c r="A76" s="23"/>
      <c r="B76" s="88"/>
      <c r="C76" s="322" t="s">
        <v>115</v>
      </c>
      <c r="D76" s="321" t="s">
        <v>19</v>
      </c>
      <c r="E76" s="323">
        <v>2004</v>
      </c>
      <c r="F76" s="324" t="s">
        <v>69</v>
      </c>
      <c r="G76" s="100"/>
      <c r="H76" s="101"/>
      <c r="I76" s="110"/>
      <c r="J76" s="111"/>
      <c r="K76" s="104"/>
      <c r="L76" s="169"/>
      <c r="M76" s="132"/>
      <c r="N76" s="172"/>
      <c r="O76" s="104"/>
      <c r="P76" s="183"/>
      <c r="Q76" s="132"/>
      <c r="R76" s="185"/>
      <c r="S76" s="100"/>
      <c r="T76" s="101"/>
      <c r="U76" s="110"/>
      <c r="V76" s="111"/>
      <c r="W76" s="100"/>
      <c r="X76" s="101"/>
      <c r="Y76" s="110"/>
      <c r="Z76" s="111"/>
      <c r="AA76" s="106"/>
      <c r="AB76" s="107"/>
      <c r="AC76" s="117"/>
      <c r="AD76" s="118"/>
      <c r="AE76" s="106"/>
      <c r="AF76" s="107"/>
      <c r="AG76" s="117"/>
      <c r="AH76" s="108"/>
      <c r="AI76" s="106"/>
      <c r="AJ76" s="107"/>
      <c r="AK76" s="117"/>
      <c r="AL76" s="108"/>
      <c r="AM76" s="100"/>
      <c r="AN76" s="119"/>
      <c r="AO76" s="120"/>
      <c r="AP76" s="126"/>
      <c r="AQ76" s="106"/>
      <c r="AR76" s="117"/>
      <c r="AS76" s="117"/>
      <c r="AT76" s="176"/>
      <c r="AU76" s="105"/>
      <c r="AV76" s="101"/>
      <c r="AW76" s="120"/>
      <c r="AX76" s="111"/>
      <c r="AY76" s="105"/>
      <c r="AZ76" s="101"/>
      <c r="BA76" s="110"/>
      <c r="BB76" s="111"/>
      <c r="BC76" s="104"/>
      <c r="BD76" s="169"/>
      <c r="BE76" s="132"/>
      <c r="BF76" s="172"/>
      <c r="BG76" s="30"/>
      <c r="BH76" s="39"/>
      <c r="BI76" s="105"/>
      <c r="BJ76" s="101"/>
      <c r="BK76" s="120"/>
      <c r="BL76" s="111"/>
      <c r="BM76" s="105"/>
      <c r="BN76" s="101"/>
      <c r="BO76" s="112"/>
      <c r="BP76" s="109"/>
      <c r="BQ76" s="105"/>
      <c r="BR76" s="101"/>
      <c r="BS76" s="120"/>
      <c r="BT76" s="111"/>
      <c r="BU76" s="30"/>
      <c r="BV76" s="70"/>
      <c r="BW76" s="104"/>
      <c r="BX76" s="138"/>
      <c r="BY76" s="132"/>
      <c r="BZ76" s="131"/>
      <c r="CA76" s="30"/>
      <c r="CB76" s="39"/>
      <c r="CC76" s="104"/>
      <c r="CD76" s="102"/>
      <c r="CE76" s="119"/>
      <c r="CF76" s="108"/>
      <c r="CG76" s="115"/>
      <c r="CH76" s="129"/>
      <c r="CI76" s="134"/>
      <c r="CJ76" s="123"/>
      <c r="CK76" s="30"/>
      <c r="CL76" s="39"/>
      <c r="CM76" s="115"/>
      <c r="CN76" s="129"/>
      <c r="CO76" s="134"/>
      <c r="CP76" s="184">
        <v>0</v>
      </c>
      <c r="CQ76" s="192"/>
      <c r="CR76" s="184">
        <v>0</v>
      </c>
      <c r="CS76" s="169"/>
      <c r="CT76" s="184">
        <v>0</v>
      </c>
      <c r="CU76" s="192"/>
      <c r="CV76" s="184">
        <v>0</v>
      </c>
      <c r="CW76" s="169"/>
      <c r="CX76" s="184">
        <v>0</v>
      </c>
      <c r="CY76" s="84">
        <f>LARGE((F76,AB76,AD76,H76,J76,X76,Z76,L76,CL76,N76,P76,R76,T76,V76,AJ76,AL76,AF76,AH76,AN76,AP76,AR76,AT76,AZ76,BB76,BD76,BF76,BH76,BJ76,BL76,AV76,AX76,BN76,BP76,BR76,BT76,BV76,BX76,BZ76,CB76,CD76,CF76,CH76,CJ76,CN76,CP76,CR76,CT76,CV76,CX76),1)+LARGE((F76,CL76,AB76,AD76,H76,J76,X76,Z76,L76,N76,P76,R76,T76,V76,AJ76,AL76,AF76,AH76,AN76,AP76,AR76,AT76,AZ76,BB76,BD76,BF76,BH76,BJ76,BL76,AV76,AX76,BN76,BP76,BR76,BT76,BV76,BX76,BZ76,CB76,CD76,CF76,CH76,CJ76,CN76,AD76,AB76,CP76,CR76,CT76,CV76,CX76),2)+LARGE((F76,CL76,AB76,AD76,H76,J76,X76,Z76,L76,N76,P76,R76,T76,V76,AJ76,AL76,AF76,AH76,AN76,AP76,AR76,AT76,AZ76,BB76,BD76,BF76,BH76,BJ76,BL76,AV76,AX76,BN76,BP76,BR76,BT76,BV76,BX76,BZ76,CB76,CD76,CF76,CH76,CJ76,CN76,CP76,CR76,CT76,CV76,CX76),3)+LARGE((F76,CL76,AD76,AB76,H76,J76,X76,Z76,L76,N76,P76,R76,T76,V76,AJ76,AL76,AF76,AH76,AN76,AP76,AR76,AT76,AZ76,BB76,BD76,BF76,BH76,BJ76,BL76,AV76,AX76,BN76,BP76,BR76,BT76,BV76,BX76,BZ76,CB76,CD76,CF76,CN76,CP76,CH76,CJ76,CR76,CT76,CV76,CX76),4)+LARGE((F76,CL76,AB76,AD76,H76,J76,X76,Z76,L76,N76,P76,R76,T76,V76,AJ76,AL76,AF76,AH76,AN76,AP76,AR76,AT76,AZ76,BB76,BD76,BF76,BH76,BJ76,BL76,AV76,AX76,BN76,BP76,BR76,BT76,BV76,BX76,BZ76,CB76,CD76,CH76,CJ76,CF76,CN76,CP76,CR76,CT76,CV76,CX76),5)</f>
        <v>0</v>
      </c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83"/>
      <c r="GU76" s="83"/>
      <c r="GV76" s="83"/>
      <c r="GW76" s="83"/>
      <c r="GX76" s="83"/>
      <c r="GY76" s="83"/>
      <c r="GZ76" s="83"/>
    </row>
    <row r="77" spans="1:208" s="72" customFormat="1" ht="15" customHeight="1" thickTop="1" thickBot="1" x14ac:dyDescent="0.3">
      <c r="A77" s="23"/>
      <c r="B77" s="88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83"/>
      <c r="GU77" s="83"/>
      <c r="GV77" s="83"/>
      <c r="GW77" s="83"/>
      <c r="GX77" s="83"/>
      <c r="GY77" s="83"/>
      <c r="GZ77" s="83"/>
    </row>
    <row r="78" spans="1:208" s="72" customFormat="1" ht="15" customHeight="1" thickTop="1" thickBot="1" x14ac:dyDescent="0.3">
      <c r="A78" s="23"/>
      <c r="B78" s="88"/>
      <c r="C78" s="433" t="s">
        <v>106</v>
      </c>
      <c r="D78" s="434" t="s">
        <v>107</v>
      </c>
      <c r="E78" s="435">
        <v>2004</v>
      </c>
      <c r="F78" s="436" t="s">
        <v>9</v>
      </c>
      <c r="G78" s="100"/>
      <c r="H78" s="101"/>
      <c r="I78" s="110"/>
      <c r="J78" s="111"/>
      <c r="K78" s="104"/>
      <c r="L78" s="119"/>
      <c r="M78" s="119"/>
      <c r="N78" s="126"/>
      <c r="O78" s="104"/>
      <c r="P78" s="102"/>
      <c r="Q78" s="119"/>
      <c r="R78" s="111"/>
      <c r="S78" s="100"/>
      <c r="T78" s="101"/>
      <c r="U78" s="110"/>
      <c r="V78" s="111"/>
      <c r="W78" s="100"/>
      <c r="X78" s="101"/>
      <c r="Y78" s="110"/>
      <c r="Z78" s="111"/>
      <c r="AA78" s="106"/>
      <c r="AB78" s="107"/>
      <c r="AC78" s="117"/>
      <c r="AD78" s="118"/>
      <c r="AE78" s="106"/>
      <c r="AF78" s="107"/>
      <c r="AG78" s="117"/>
      <c r="AH78" s="118"/>
      <c r="AI78" s="106"/>
      <c r="AJ78" s="107"/>
      <c r="AK78" s="117"/>
      <c r="AL78" s="111"/>
      <c r="AM78" s="100"/>
      <c r="AN78" s="110"/>
      <c r="AO78" s="120"/>
      <c r="AP78" s="126"/>
      <c r="AQ78" s="106"/>
      <c r="AR78" s="117"/>
      <c r="AS78" s="117"/>
      <c r="AT78" s="176"/>
      <c r="AU78" s="105"/>
      <c r="AV78" s="101"/>
      <c r="AW78" s="120"/>
      <c r="AX78" s="111"/>
      <c r="AY78" s="105"/>
      <c r="AZ78" s="101"/>
      <c r="BA78" s="110"/>
      <c r="BB78" s="111"/>
      <c r="BC78" s="104"/>
      <c r="BD78" s="120"/>
      <c r="BE78" s="119"/>
      <c r="BF78" s="126"/>
      <c r="BG78" s="30"/>
      <c r="BH78" s="39"/>
      <c r="BI78" s="105"/>
      <c r="BJ78" s="101"/>
      <c r="BK78" s="120"/>
      <c r="BL78" s="111"/>
      <c r="BM78" s="105"/>
      <c r="BN78" s="101"/>
      <c r="BO78" s="112"/>
      <c r="BP78" s="109"/>
      <c r="BQ78" s="105"/>
      <c r="BR78" s="101"/>
      <c r="BS78" s="120"/>
      <c r="BT78" s="111"/>
      <c r="BU78" s="30"/>
      <c r="BV78" s="70"/>
      <c r="BW78" s="104"/>
      <c r="BX78" s="138"/>
      <c r="BY78" s="132"/>
      <c r="BZ78" s="131"/>
      <c r="CA78" s="30"/>
      <c r="CB78" s="39"/>
      <c r="CC78" s="104"/>
      <c r="CD78" s="102"/>
      <c r="CE78" s="119"/>
      <c r="CF78" s="108"/>
      <c r="CG78" s="115"/>
      <c r="CH78" s="129"/>
      <c r="CI78" s="134"/>
      <c r="CJ78" s="123"/>
      <c r="CK78" s="30"/>
      <c r="CL78" s="39"/>
      <c r="CM78" s="115"/>
      <c r="CN78" s="129"/>
      <c r="CO78" s="134"/>
      <c r="CP78" s="184">
        <v>0</v>
      </c>
      <c r="CQ78" s="192"/>
      <c r="CR78" s="184">
        <v>0</v>
      </c>
      <c r="CS78" s="169"/>
      <c r="CT78" s="184">
        <v>0</v>
      </c>
      <c r="CU78" s="192"/>
      <c r="CV78" s="184">
        <v>0</v>
      </c>
      <c r="CW78" s="169"/>
      <c r="CX78" s="184">
        <v>0</v>
      </c>
      <c r="CY78" s="84">
        <f>LARGE((F78,AB78,AD78,H78,J78,X78,Z78,L78,CL78,N78,P78,R78,T78,V78,AJ78,AL78,AF78,AH78,AN78,AP78,AR78,AT78,AZ78,BB78,BD78,BF78,BH78,BJ78,BL78,AV78,AX78,BN78,BP78,BR78,BT78,BV78,BX78,BZ78,CB78,CD78,CF78,CH78,CJ78,CN78,CP78,CR78,CT78,CV78,CX78),1)+LARGE((F78,CL78,AB78,AD78,H78,J78,X78,Z78,L78,N78,P78,R78,T78,V78,AJ78,AL78,AF78,AH78,AN78,AP78,AR78,AT78,AZ78,BB78,BD78,BF78,BH78,BJ78,BL78,AV78,AX78,BN78,BP78,BR78,BT78,BV78,BX78,BZ78,CB78,CD78,CF78,CH78,CJ78,CN78,AD78,AB78,CP78,CR78,CT78,CV78,CX78),2)+LARGE((F78,CL78,AB78,AD78,H78,J78,X78,Z78,L78,N78,P78,R78,T78,V78,AJ78,AL78,AF78,AH78,AN78,AP78,AR78,AT78,AZ78,BB78,BD78,BF78,BH78,BJ78,BL78,AV78,AX78,BN78,BP78,BR78,BT78,BV78,BX78,BZ78,CB78,CD78,CF78,CH78,CJ78,CN78,CP78,CR78,CT78,CV78,CX78),3)+LARGE((F78,CL78,AD78,AB78,H78,J78,X78,Z78,L78,N78,P78,R78,T78,V78,AJ78,AL78,AF78,AH78,AN78,AP78,AR78,AT78,AZ78,BB78,BD78,BF78,BH78,BJ78,BL78,AV78,AX78,BN78,BP78,BR78,BT78,BV78,BX78,BZ78,CB78,CD78,CF78,CN78,CP78,CH78,CJ78,CR78,CT78,CV78,CX78),4)+LARGE((F78,CL78,AB78,AD78,H78,J78,X78,Z78,L78,N78,P78,R78,T78,V78,AJ78,AL78,AF78,AH78,AN78,AP78,AR78,AT78,AZ78,BB78,BD78,BF78,BH78,BJ78,BL78,AV78,AX78,BN78,BP78,BR78,BT78,BV78,BX78,BZ78,CB78,CD78,CH78,CJ78,CF78,CN78,CP78,CR78,CT78,CV78,CX78),5)</f>
        <v>0</v>
      </c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83"/>
      <c r="GU78" s="83"/>
      <c r="GV78" s="83"/>
      <c r="GW78" s="83"/>
      <c r="GX78" s="83"/>
      <c r="GY78" s="83"/>
      <c r="GZ78" s="83"/>
    </row>
    <row r="79" spans="1:208" s="72" customFormat="1" ht="15" customHeight="1" thickTop="1" thickBot="1" x14ac:dyDescent="0.3">
      <c r="A79" s="23"/>
      <c r="B79" s="88"/>
      <c r="C79" s="433" t="s">
        <v>51</v>
      </c>
      <c r="D79" s="434" t="s">
        <v>52</v>
      </c>
      <c r="E79" s="435">
        <v>2003</v>
      </c>
      <c r="F79" s="436" t="s">
        <v>53</v>
      </c>
      <c r="G79" s="100"/>
      <c r="H79" s="101"/>
      <c r="I79" s="110"/>
      <c r="J79" s="111"/>
      <c r="K79" s="104"/>
      <c r="L79" s="120"/>
      <c r="M79" s="119"/>
      <c r="N79" s="172"/>
      <c r="O79" s="104"/>
      <c r="P79" s="101"/>
      <c r="Q79" s="119"/>
      <c r="R79" s="185"/>
      <c r="S79" s="100"/>
      <c r="T79" s="101"/>
      <c r="U79" s="110"/>
      <c r="V79" s="111"/>
      <c r="W79" s="100"/>
      <c r="X79" s="101"/>
      <c r="Y79" s="110"/>
      <c r="Z79" s="111"/>
      <c r="AA79" s="106"/>
      <c r="AB79" s="107"/>
      <c r="AC79" s="117"/>
      <c r="AD79" s="118"/>
      <c r="AE79" s="106"/>
      <c r="AF79" s="101"/>
      <c r="AG79" s="117"/>
      <c r="AH79" s="118"/>
      <c r="AI79" s="106"/>
      <c r="AJ79" s="107"/>
      <c r="AK79" s="117"/>
      <c r="AL79" s="118"/>
      <c r="AM79" s="100"/>
      <c r="AN79" s="119"/>
      <c r="AO79" s="120"/>
      <c r="AP79" s="126"/>
      <c r="AQ79" s="106"/>
      <c r="AR79" s="119"/>
      <c r="AS79" s="117"/>
      <c r="AT79" s="176"/>
      <c r="AU79" s="105"/>
      <c r="AV79" s="101"/>
      <c r="AW79" s="120"/>
      <c r="AX79" s="111"/>
      <c r="AY79" s="105"/>
      <c r="AZ79" s="101"/>
      <c r="BA79" s="110"/>
      <c r="BB79" s="111"/>
      <c r="BC79" s="104"/>
      <c r="BD79" s="120"/>
      <c r="BE79" s="119"/>
      <c r="BF79" s="172"/>
      <c r="BG79" s="30"/>
      <c r="BH79" s="39"/>
      <c r="BI79" s="105"/>
      <c r="BJ79" s="101"/>
      <c r="BK79" s="120"/>
      <c r="BL79" s="111"/>
      <c r="BM79" s="105"/>
      <c r="BN79" s="101"/>
      <c r="BO79" s="113"/>
      <c r="BP79" s="108"/>
      <c r="BQ79" s="105"/>
      <c r="BR79" s="101"/>
      <c r="BS79" s="120"/>
      <c r="BT79" s="111"/>
      <c r="BU79" s="30"/>
      <c r="BV79" s="39"/>
      <c r="BW79" s="104"/>
      <c r="BX79" s="102"/>
      <c r="BY79" s="119"/>
      <c r="BZ79" s="111"/>
      <c r="CA79" s="30"/>
      <c r="CB79" s="39"/>
      <c r="CC79" s="104"/>
      <c r="CD79" s="102"/>
      <c r="CE79" s="119"/>
      <c r="CF79" s="108"/>
      <c r="CG79" s="116"/>
      <c r="CH79" s="130"/>
      <c r="CI79" s="137"/>
      <c r="CJ79" s="136"/>
      <c r="CK79" s="30"/>
      <c r="CL79" s="39"/>
      <c r="CM79" s="116"/>
      <c r="CN79" s="130"/>
      <c r="CO79" s="137"/>
      <c r="CP79" s="184">
        <v>0</v>
      </c>
      <c r="CQ79" s="192"/>
      <c r="CR79" s="184">
        <v>0</v>
      </c>
      <c r="CS79" s="169"/>
      <c r="CT79" s="184">
        <v>0</v>
      </c>
      <c r="CU79" s="192"/>
      <c r="CV79" s="184">
        <v>0</v>
      </c>
      <c r="CW79" s="169"/>
      <c r="CX79" s="184">
        <v>0</v>
      </c>
      <c r="CY79" s="84">
        <f>LARGE((F79,AB79,AD79,H79,J79,X79,Z79,L79,CL79,N79,P79,R79,T79,V79,AJ79,AL79,AF79,AH79,AN79,AP79,AR79,AT79,AZ79,BB79,BD79,BF79,BH79,BJ79,BL79,AV79,AX79,BN79,BP79,BR79,BT79,BV79,BX79,BZ79,CB79,CD79,CF79,CH79,CJ79,CN79,CP79,CR79,CT79,CV79,CX79),1)+LARGE((F79,CL79,AB79,AD79,H79,J79,X79,Z79,L79,N79,P79,R79,T79,V79,AJ79,AL79,AF79,AH79,AN79,AP79,AR79,AT79,AZ79,BB79,BD79,BF79,BH79,BJ79,BL79,AV79,AX79,BN79,BP79,BR79,BT79,BV79,BX79,BZ79,CB79,CD79,CF79,CH79,CJ79,CN79,AD79,AB79,CP79,CR79,CT79,CV79,CX79),2)+LARGE((F79,CL79,AB79,AD79,H79,J79,X79,Z79,L79,N79,P79,R79,T79,V79,AJ79,AL79,AF79,AH79,AN79,AP79,AR79,AT79,AZ79,BB79,BD79,BF79,BH79,BJ79,BL79,AV79,AX79,BN79,BP79,BR79,BT79,BV79,BX79,BZ79,CB79,CD79,CF79,CH79,CJ79,CN79,CP79,CR79,CT79,CV79,CX79),3)+LARGE((F79,CL79,AD79,AB79,H79,J79,X79,Z79,L79,N79,P79,R79,T79,V79,AJ79,AL79,AF79,AH79,AN79,AP79,AR79,AT79,AZ79,BB79,BD79,BF79,BH79,BJ79,BL79,AV79,AX79,BN79,BP79,BR79,BT79,BV79,BX79,BZ79,CB79,CD79,CF79,CN79,CP79,CH79,CJ79,CR79,CT79,CV79,CX79),4)+LARGE((F79,CL79,AB79,AD79,H79,J79,X79,Z79,L79,N79,P79,R79,T79,V79,AJ79,AL79,AF79,AH79,AN79,AP79,AR79,AT79,AZ79,BB79,BD79,BF79,BH79,BJ79,BL79,AV79,AX79,BN79,BP79,BR79,BT79,BV79,BX79,BZ79,CB79,CD79,CH79,CJ79,CF79,CN79,CP79,CR79,CT79,CV79,CX79),5)</f>
        <v>0</v>
      </c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83"/>
      <c r="GU79" s="83"/>
      <c r="GV79" s="83"/>
      <c r="GW79" s="83"/>
      <c r="GX79" s="83"/>
      <c r="GY79" s="83"/>
      <c r="GZ79" s="83"/>
    </row>
    <row r="80" spans="1:208" s="72" customFormat="1" ht="15" customHeight="1" thickTop="1" thickBot="1" x14ac:dyDescent="0.3">
      <c r="A80" s="23"/>
      <c r="B80" s="88">
        <v>71</v>
      </c>
      <c r="C80" s="433" t="s">
        <v>26</v>
      </c>
      <c r="D80" s="434" t="s">
        <v>27</v>
      </c>
      <c r="E80" s="435">
        <v>2004</v>
      </c>
      <c r="F80" s="436" t="s">
        <v>56</v>
      </c>
      <c r="G80" s="100"/>
      <c r="H80" s="101"/>
      <c r="I80" s="110"/>
      <c r="J80" s="111"/>
      <c r="K80" s="105"/>
      <c r="L80" s="120"/>
      <c r="M80" s="120"/>
      <c r="N80" s="126"/>
      <c r="O80" s="105"/>
      <c r="P80" s="101"/>
      <c r="Q80" s="120"/>
      <c r="R80" s="111"/>
      <c r="S80" s="100"/>
      <c r="T80" s="101"/>
      <c r="U80" s="110"/>
      <c r="V80" s="111"/>
      <c r="W80" s="100"/>
      <c r="X80" s="101"/>
      <c r="Y80" s="110"/>
      <c r="Z80" s="111"/>
      <c r="AA80" s="106"/>
      <c r="AB80" s="107"/>
      <c r="AC80" s="117"/>
      <c r="AD80" s="111"/>
      <c r="AE80" s="106"/>
      <c r="AF80" s="107"/>
      <c r="AG80" s="117"/>
      <c r="AH80" s="111"/>
      <c r="AI80" s="106"/>
      <c r="AJ80" s="101"/>
      <c r="AK80" s="117"/>
      <c r="AL80" s="111"/>
      <c r="AM80" s="100"/>
      <c r="AN80" s="119"/>
      <c r="AO80" s="120"/>
      <c r="AP80" s="126"/>
      <c r="AQ80" s="106"/>
      <c r="AR80" s="117"/>
      <c r="AS80" s="117"/>
      <c r="AT80" s="126"/>
      <c r="AU80" s="105"/>
      <c r="AV80" s="101"/>
      <c r="AW80" s="120"/>
      <c r="AX80" s="111"/>
      <c r="AY80" s="105"/>
      <c r="AZ80" s="101"/>
      <c r="BA80" s="110"/>
      <c r="BB80" s="111"/>
      <c r="BC80" s="105"/>
      <c r="BD80" s="120"/>
      <c r="BE80" s="120"/>
      <c r="BF80" s="126"/>
      <c r="BG80" s="30"/>
      <c r="BH80" s="39"/>
      <c r="BI80" s="105"/>
      <c r="BJ80" s="101"/>
      <c r="BK80" s="120"/>
      <c r="BL80" s="111"/>
      <c r="BM80" s="105"/>
      <c r="BN80" s="101"/>
      <c r="BO80" s="110"/>
      <c r="BP80" s="111"/>
      <c r="BQ80" s="105"/>
      <c r="BR80" s="101"/>
      <c r="BS80" s="120"/>
      <c r="BT80" s="111"/>
      <c r="BU80" s="30"/>
      <c r="BV80" s="39"/>
      <c r="BW80" s="105"/>
      <c r="BX80" s="138"/>
      <c r="BY80" s="120"/>
      <c r="BZ80" s="111"/>
      <c r="CA80" s="30"/>
      <c r="CB80" s="39"/>
      <c r="CC80" s="105"/>
      <c r="CD80" s="138"/>
      <c r="CE80" s="120"/>
      <c r="CF80" s="111"/>
      <c r="CG80" s="116"/>
      <c r="CH80" s="130"/>
      <c r="CI80" s="135"/>
      <c r="CJ80" s="124"/>
      <c r="CK80" s="30"/>
      <c r="CL80" s="39"/>
      <c r="CM80" s="116"/>
      <c r="CN80" s="130"/>
      <c r="CO80" s="135"/>
      <c r="CP80" s="200">
        <v>0</v>
      </c>
      <c r="CQ80" s="192"/>
      <c r="CR80" s="184">
        <v>0</v>
      </c>
      <c r="CS80" s="169"/>
      <c r="CT80" s="197">
        <v>0</v>
      </c>
      <c r="CU80" s="192"/>
      <c r="CV80" s="184">
        <v>0</v>
      </c>
      <c r="CW80" s="169"/>
      <c r="CX80" s="197">
        <v>0</v>
      </c>
      <c r="CY80" s="84">
        <f>LARGE((F80,AB80,AD80,H80,J80,X80,Z80,L80,CL80,N80,P80,R80,T80,V80,AJ80,AL80,AF80,AH80,AN80,AP80,AR80,AT80,AZ80,BB80,BD80,BF80,BH80,BJ80,BL80,AV80,AX80,BN80,BP80,BR80,BT80,BV80,BX80,BZ80,CB80,CD80,CF80,CH80,CJ80,CN80,CP80,CR80,CT80,CV80,CX80),1)+LARGE((F80,CL80,AB80,AD80,H80,J80,X80,Z80,L80,N80,P80,R80,T80,V80,AJ80,AL80,AF80,AH80,AN80,AP80,AR80,AT80,AZ80,BB80,BD80,BF80,BH80,BJ80,BL80,AV80,AX80,BN80,BP80,BR80,BT80,BV80,BX80,BZ80,CB80,CD80,CF80,CH80,CJ80,CN80,AD80,AB80,CP80,CR80,CT80,CV80,CX80),2)+LARGE((F80,CL80,AB80,AD80,H80,J80,X80,Z80,L80,N80,P80,R80,T80,V80,AJ80,AL80,AF80,AH80,AN80,AP80,AR80,AT80,AZ80,BB80,BD80,BF80,BH80,BJ80,BL80,AV80,AX80,BN80,BP80,BR80,BT80,BV80,BX80,BZ80,CB80,CD80,CF80,CH80,CJ80,CN80,CP80,CR80,CT80,CV80,CX80),3)+LARGE((F80,CL80,AD80,AB80,H80,J80,X80,Z80,L80,N80,P80,R80,T80,V80,AJ80,AL80,AF80,AH80,AN80,AP80,AR80,AT80,AZ80,BB80,BD80,BF80,BH80,BJ80,BL80,AV80,AX80,BN80,BP80,BR80,BT80,BV80,BX80,BZ80,CB80,CD80,CF80,CN80,CP80,CH80,CJ80,CR80,CT80,CV80,CX80),4)+LARGE((F80,CL80,AB80,AD80,H80,J80,X80,Z80,L80,N80,P80,R80,T80,V80,AJ80,AL80,AF80,AH80,AN80,AP80,AR80,AT80,AZ80,BB80,BD80,BF80,BH80,BJ80,BL80,AV80,AX80,BN80,BP80,BR80,BT80,BV80,BX80,BZ80,CB80,CD80,CH80,CJ80,CF80,CN80,CP80,CR80,CT80,CV80,CX80),5)</f>
        <v>0</v>
      </c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83"/>
      <c r="GU80" s="83"/>
      <c r="GV80" s="83"/>
      <c r="GW80" s="83"/>
      <c r="GX80" s="83"/>
      <c r="GY80" s="83"/>
      <c r="GZ80" s="83"/>
    </row>
    <row r="81" spans="1:208" s="72" customFormat="1" ht="15" customHeight="1" thickTop="1" thickBot="1" x14ac:dyDescent="0.3">
      <c r="A81" s="23"/>
      <c r="B81" s="88">
        <v>72</v>
      </c>
      <c r="C81" s="437" t="s">
        <v>162</v>
      </c>
      <c r="D81" s="438" t="s">
        <v>163</v>
      </c>
      <c r="E81" s="439">
        <v>2005</v>
      </c>
      <c r="F81" s="440" t="s">
        <v>101</v>
      </c>
      <c r="G81" s="100"/>
      <c r="H81" s="101"/>
      <c r="I81" s="110"/>
      <c r="J81" s="111"/>
      <c r="K81" s="104"/>
      <c r="L81" s="169"/>
      <c r="M81" s="133"/>
      <c r="N81" s="172"/>
      <c r="O81" s="104"/>
      <c r="P81" s="183"/>
      <c r="Q81" s="133"/>
      <c r="R81" s="185"/>
      <c r="S81" s="100"/>
      <c r="T81" s="101"/>
      <c r="U81" s="110"/>
      <c r="V81" s="111"/>
      <c r="W81" s="100"/>
      <c r="X81" s="101"/>
      <c r="Y81" s="110"/>
      <c r="Z81" s="111"/>
      <c r="AA81" s="106"/>
      <c r="AB81" s="107"/>
      <c r="AC81" s="117"/>
      <c r="AD81" s="118"/>
      <c r="AE81" s="106"/>
      <c r="AF81" s="107"/>
      <c r="AG81" s="117"/>
      <c r="AH81" s="118"/>
      <c r="AI81" s="106"/>
      <c r="AJ81" s="107"/>
      <c r="AK81" s="117"/>
      <c r="AL81" s="111"/>
      <c r="AM81" s="100"/>
      <c r="AN81" s="110"/>
      <c r="AO81" s="120"/>
      <c r="AP81" s="126"/>
      <c r="AQ81" s="106"/>
      <c r="AR81" s="117"/>
      <c r="AS81" s="117"/>
      <c r="AT81" s="176"/>
      <c r="AU81" s="105"/>
      <c r="AV81" s="101"/>
      <c r="AW81" s="120"/>
      <c r="AX81" s="111"/>
      <c r="AY81" s="105"/>
      <c r="AZ81" s="101"/>
      <c r="BA81" s="110"/>
      <c r="BB81" s="111"/>
      <c r="BC81" s="104"/>
      <c r="BD81" s="169"/>
      <c r="BE81" s="133"/>
      <c r="BF81" s="172"/>
      <c r="BG81" s="30"/>
      <c r="BH81" s="39"/>
      <c r="BI81" s="105"/>
      <c r="BJ81" s="101"/>
      <c r="BK81" s="120"/>
      <c r="BL81" s="111"/>
      <c r="BM81" s="105"/>
      <c r="BN81" s="101"/>
      <c r="BO81" s="112"/>
      <c r="BP81" s="109"/>
      <c r="BQ81" s="105"/>
      <c r="BR81" s="101"/>
      <c r="BS81" s="120"/>
      <c r="BT81" s="111"/>
      <c r="BU81" s="30"/>
      <c r="BV81" s="70"/>
      <c r="BW81" s="128"/>
      <c r="BX81" s="138"/>
      <c r="BY81" s="119"/>
      <c r="BZ81" s="108"/>
      <c r="CA81" s="30"/>
      <c r="CB81" s="39"/>
      <c r="CC81" s="104"/>
      <c r="CD81" s="102"/>
      <c r="CE81" s="119"/>
      <c r="CF81" s="108"/>
      <c r="CG81" s="116"/>
      <c r="CH81" s="130"/>
      <c r="CI81" s="135"/>
      <c r="CJ81" s="146"/>
      <c r="CK81" s="30"/>
      <c r="CL81" s="39"/>
      <c r="CM81" s="116"/>
      <c r="CN81" s="130"/>
      <c r="CO81" s="135"/>
      <c r="CP81" s="184">
        <v>0</v>
      </c>
      <c r="CQ81" s="192"/>
      <c r="CR81" s="184">
        <v>0</v>
      </c>
      <c r="CS81" s="169"/>
      <c r="CT81" s="184">
        <v>0</v>
      </c>
      <c r="CU81" s="192"/>
      <c r="CV81" s="184">
        <v>0</v>
      </c>
      <c r="CW81" s="169"/>
      <c r="CX81" s="184">
        <v>0</v>
      </c>
      <c r="CY81" s="84">
        <f>LARGE((F81,AB81,AD81,H81,J81,X81,Z81,L81,CL81,N81,P81,R81,T81,V81,AJ81,AL81,AF81,AH81,AN81,AP81,AR81,AT81,AZ81,BB81,BD81,BF81,BH81,BJ81,BL81,AV81,AX81,BN81,BP81,BR81,BT81,BV81,BX81,BZ81,CB81,CD81,CF81,CH81,CJ81,CN81,CP81,CR81,CT81,CV81,CX81),1)+LARGE((F81,CL81,AB81,AD81,H81,J81,X81,Z81,L81,N81,P81,R81,T81,V81,AJ81,AL81,AF81,AH81,AN81,AP81,AR81,AT81,AZ81,BB81,BD81,BF81,BH81,BJ81,BL81,AV81,AX81,BN81,BP81,BR81,BT81,BV81,BX81,BZ81,CB81,CD81,CF81,CH81,CJ81,CN81,AD81,AB81,CP81,CR81,CT81,CV81,CX81),2)+LARGE((F81,CL81,AB81,AD81,H81,J81,X81,Z81,L81,N81,P81,R81,T81,V81,AJ81,AL81,AF81,AH81,AN81,AP81,AR81,AT81,AZ81,BB81,BD81,BF81,BH81,BJ81,BL81,AV81,AX81,BN81,BP81,BR81,BT81,BV81,BX81,BZ81,CB81,CD81,CF81,CH81,CJ81,CN81,CP81,CR81,CT81,CV81,CX81),3)+LARGE((F81,CL81,AD81,AB81,H81,J81,X81,Z81,L81,N81,P81,R81,T81,V81,AJ81,AL81,AF81,AH81,AN81,AP81,AR81,AT81,AZ81,BB81,BD81,BF81,BH81,BJ81,BL81,AV81,AX81,BN81,BP81,BR81,BT81,BV81,BX81,BZ81,CB81,CD81,CF81,CN81,CP81,CH81,CJ81,CR81,CT81,CV81,CX81),4)+LARGE((F81,CL81,AB81,AD81,H81,J81,X81,Z81,L81,N81,P81,R81,T81,V81,AJ81,AL81,AF81,AH81,AN81,AP81,AR81,AT81,AZ81,BB81,BD81,BF81,BH81,BJ81,BL81,AV81,AX81,BN81,BP81,BR81,BT81,BV81,BX81,BZ81,CB81,CD81,CH81,CJ81,CF81,CN81,CP81,CR81,CT81,CV81,CX81),5)</f>
        <v>0</v>
      </c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83"/>
      <c r="GU81" s="83"/>
      <c r="GV81" s="83"/>
      <c r="GW81" s="83"/>
      <c r="GX81" s="83"/>
      <c r="GY81" s="83"/>
      <c r="GZ81" s="83"/>
    </row>
    <row r="82" spans="1:208" s="72" customFormat="1" ht="15" customHeight="1" thickTop="1" thickBot="1" x14ac:dyDescent="0.3">
      <c r="A82" s="23"/>
      <c r="B82" s="88">
        <v>73</v>
      </c>
      <c r="C82" s="437" t="s">
        <v>65</v>
      </c>
      <c r="D82" s="438" t="s">
        <v>30</v>
      </c>
      <c r="E82" s="439">
        <v>2006</v>
      </c>
      <c r="F82" s="440" t="s">
        <v>76</v>
      </c>
      <c r="G82" s="100"/>
      <c r="H82" s="101"/>
      <c r="I82" s="110"/>
      <c r="J82" s="111"/>
      <c r="K82" s="104"/>
      <c r="L82" s="119"/>
      <c r="M82" s="119"/>
      <c r="N82" s="126"/>
      <c r="O82" s="104"/>
      <c r="P82" s="102"/>
      <c r="Q82" s="119"/>
      <c r="R82" s="111"/>
      <c r="S82" s="100"/>
      <c r="T82" s="101"/>
      <c r="U82" s="110"/>
      <c r="V82" s="111"/>
      <c r="W82" s="100"/>
      <c r="X82" s="101"/>
      <c r="Y82" s="110"/>
      <c r="Z82" s="111"/>
      <c r="AA82" s="106"/>
      <c r="AB82" s="107"/>
      <c r="AC82" s="117"/>
      <c r="AD82" s="118"/>
      <c r="AE82" s="106"/>
      <c r="AF82" s="107"/>
      <c r="AG82" s="117"/>
      <c r="AH82" s="118"/>
      <c r="AI82" s="106"/>
      <c r="AJ82" s="107"/>
      <c r="AK82" s="117"/>
      <c r="AL82" s="118"/>
      <c r="AM82" s="100"/>
      <c r="AN82" s="110"/>
      <c r="AO82" s="120"/>
      <c r="AP82" s="126"/>
      <c r="AQ82" s="106"/>
      <c r="AR82" s="117"/>
      <c r="AS82" s="117"/>
      <c r="AT82" s="125"/>
      <c r="AU82" s="105"/>
      <c r="AV82" s="101"/>
      <c r="AW82" s="120"/>
      <c r="AX82" s="111"/>
      <c r="AY82" s="105"/>
      <c r="AZ82" s="101"/>
      <c r="BA82" s="110"/>
      <c r="BB82" s="111"/>
      <c r="BC82" s="104"/>
      <c r="BD82" s="119"/>
      <c r="BE82" s="119"/>
      <c r="BF82" s="126"/>
      <c r="BG82" s="30"/>
      <c r="BH82" s="39"/>
      <c r="BI82" s="105"/>
      <c r="BJ82" s="101"/>
      <c r="BK82" s="120"/>
      <c r="BL82" s="111"/>
      <c r="BM82" s="105"/>
      <c r="BN82" s="101"/>
      <c r="BO82" s="113"/>
      <c r="BP82" s="108"/>
      <c r="BQ82" s="105"/>
      <c r="BR82" s="101"/>
      <c r="BS82" s="120"/>
      <c r="BT82" s="111"/>
      <c r="BU82" s="30"/>
      <c r="BV82" s="39"/>
      <c r="BW82" s="104"/>
      <c r="BX82" s="102"/>
      <c r="BY82" s="119"/>
      <c r="BZ82" s="108"/>
      <c r="CA82" s="30"/>
      <c r="CB82" s="39"/>
      <c r="CC82" s="104"/>
      <c r="CD82" s="102"/>
      <c r="CE82" s="119"/>
      <c r="CF82" s="108"/>
      <c r="CG82" s="116"/>
      <c r="CH82" s="130"/>
      <c r="CI82" s="137"/>
      <c r="CJ82" s="136"/>
      <c r="CK82" s="30"/>
      <c r="CL82" s="39"/>
      <c r="CM82" s="116"/>
      <c r="CN82" s="130"/>
      <c r="CO82" s="137"/>
      <c r="CP82" s="184">
        <v>0</v>
      </c>
      <c r="CQ82" s="192"/>
      <c r="CR82" s="184">
        <v>0</v>
      </c>
      <c r="CS82" s="169"/>
      <c r="CT82" s="184">
        <v>0</v>
      </c>
      <c r="CU82" s="192"/>
      <c r="CV82" s="184">
        <v>0</v>
      </c>
      <c r="CW82" s="169"/>
      <c r="CX82" s="184">
        <v>0</v>
      </c>
      <c r="CY82" s="84">
        <f>LARGE((F82,AB82,AD82,H82,J82,X82,Z82,L82,CL82,N82,P82,R82,T82,V82,AJ82,AL82,AF82,AH82,AN82,AP82,AR82,AT82,AZ82,BB82,BD82,BF82,BH82,BJ82,BL82,AV82,AX82,BN82,BP82,BR82,BT82,BV82,BX82,BZ82,CB82,CD82,CF82,CH82,CJ82,CN82,CP82,CR82,CT82,CV82,CX82),1)+LARGE((F82,CL82,AB82,AD82,H82,J82,X82,Z82,L82,N82,P82,R82,T82,V82,AJ82,AL82,AF82,AH82,AN82,AP82,AR82,AT82,AZ82,BB82,BD82,BF82,BH82,BJ82,BL82,AV82,AX82,BN82,BP82,BR82,BT82,BV82,BX82,BZ82,CB82,CD82,CF82,CH82,CJ82,CN82,AD82,AB82,CP82,CR82,CT82,CV82,CX82),2)+LARGE((F82,CL82,AB82,AD82,H82,J82,X82,Z82,L82,N82,P82,R82,T82,V82,AJ82,AL82,AF82,AH82,AN82,AP82,AR82,AT82,AZ82,BB82,BD82,BF82,BH82,BJ82,BL82,AV82,AX82,BN82,BP82,BR82,BT82,BV82,BX82,BZ82,CB82,CD82,CF82,CH82,CJ82,CN82,CP82,CR82,CT82,CV82,CX82),3)+LARGE((F82,CL82,AD82,AB82,H82,J82,X82,Z82,L82,N82,P82,R82,T82,V82,AJ82,AL82,AF82,AH82,AN82,AP82,AR82,AT82,AZ82,BB82,BD82,BF82,BH82,BJ82,BL82,AV82,AX82,BN82,BP82,BR82,BT82,BV82,BX82,BZ82,CB82,CD82,CF82,CN82,CP82,CH82,CJ82,CR82,CT82,CV82,CX82),4)+LARGE((F82,CL82,AB82,AD82,H82,J82,X82,Z82,L82,N82,P82,R82,T82,V82,AJ82,AL82,AF82,AH82,AN82,AP82,AR82,AT82,AZ82,BB82,BD82,BF82,BH82,BJ82,BL82,AV82,AX82,BN82,BP82,BR82,BT82,BV82,BX82,BZ82,CB82,CD82,CH82,CJ82,CF82,CN82,CP82,CR82,CT82,CV82,CX82),5)</f>
        <v>0</v>
      </c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83"/>
      <c r="GU82" s="83"/>
      <c r="GV82" s="83"/>
      <c r="GW82" s="83"/>
      <c r="GX82" s="83"/>
      <c r="GY82" s="83"/>
      <c r="GZ82" s="83"/>
    </row>
    <row r="83" spans="1:208" s="72" customFormat="1" ht="15" customHeight="1" thickTop="1" thickBot="1" x14ac:dyDescent="0.3">
      <c r="A83" s="23"/>
      <c r="B83" s="88">
        <v>74</v>
      </c>
      <c r="C83" s="433" t="s">
        <v>65</v>
      </c>
      <c r="D83" s="434" t="s">
        <v>66</v>
      </c>
      <c r="E83" s="435">
        <v>2004</v>
      </c>
      <c r="F83" s="436" t="s">
        <v>22</v>
      </c>
      <c r="G83" s="100"/>
      <c r="H83" s="101"/>
      <c r="I83" s="110"/>
      <c r="J83" s="111"/>
      <c r="K83" s="104"/>
      <c r="L83" s="169"/>
      <c r="M83" s="119"/>
      <c r="N83" s="172"/>
      <c r="O83" s="104"/>
      <c r="P83" s="183"/>
      <c r="Q83" s="119"/>
      <c r="R83" s="185"/>
      <c r="S83" s="100"/>
      <c r="T83" s="101"/>
      <c r="U83" s="110"/>
      <c r="V83" s="111"/>
      <c r="W83" s="100"/>
      <c r="X83" s="101"/>
      <c r="Y83" s="110"/>
      <c r="Z83" s="111"/>
      <c r="AA83" s="106"/>
      <c r="AB83" s="107"/>
      <c r="AC83" s="117"/>
      <c r="AD83" s="108"/>
      <c r="AE83" s="106"/>
      <c r="AF83" s="107"/>
      <c r="AG83" s="117"/>
      <c r="AH83" s="118"/>
      <c r="AI83" s="106"/>
      <c r="AJ83" s="107"/>
      <c r="AK83" s="117"/>
      <c r="AL83" s="118"/>
      <c r="AM83" s="100"/>
      <c r="AN83" s="119"/>
      <c r="AO83" s="120"/>
      <c r="AP83" s="126"/>
      <c r="AQ83" s="106"/>
      <c r="AR83" s="117"/>
      <c r="AS83" s="117"/>
      <c r="AT83" s="125"/>
      <c r="AU83" s="105"/>
      <c r="AV83" s="101"/>
      <c r="AW83" s="120"/>
      <c r="AX83" s="111"/>
      <c r="AY83" s="105"/>
      <c r="AZ83" s="101"/>
      <c r="BA83" s="112"/>
      <c r="BB83" s="109"/>
      <c r="BC83" s="104"/>
      <c r="BD83" s="169"/>
      <c r="BE83" s="119"/>
      <c r="BF83" s="172"/>
      <c r="BG83" s="30"/>
      <c r="BH83" s="39"/>
      <c r="BI83" s="105"/>
      <c r="BJ83" s="101"/>
      <c r="BK83" s="120"/>
      <c r="BL83" s="111"/>
      <c r="BM83" s="105"/>
      <c r="BN83" s="101"/>
      <c r="BO83" s="112"/>
      <c r="BP83" s="109"/>
      <c r="BQ83" s="105"/>
      <c r="BR83" s="101"/>
      <c r="BS83" s="120"/>
      <c r="BT83" s="111"/>
      <c r="BU83" s="30"/>
      <c r="BV83" s="39"/>
      <c r="BW83" s="104"/>
      <c r="BX83" s="102"/>
      <c r="BY83" s="119"/>
      <c r="BZ83" s="111"/>
      <c r="CA83" s="30"/>
      <c r="CB83" s="39"/>
      <c r="CC83" s="104"/>
      <c r="CD83" s="102"/>
      <c r="CE83" s="119"/>
      <c r="CF83" s="108"/>
      <c r="CG83" s="116"/>
      <c r="CH83" s="130"/>
      <c r="CI83" s="137"/>
      <c r="CJ83" s="146"/>
      <c r="CK83" s="30"/>
      <c r="CL83" s="39"/>
      <c r="CM83" s="116"/>
      <c r="CN83" s="130"/>
      <c r="CO83" s="137"/>
      <c r="CP83" s="184">
        <v>0</v>
      </c>
      <c r="CQ83" s="192"/>
      <c r="CR83" s="184">
        <v>0</v>
      </c>
      <c r="CS83" s="169"/>
      <c r="CT83" s="184">
        <v>0</v>
      </c>
      <c r="CU83" s="192"/>
      <c r="CV83" s="184">
        <v>0</v>
      </c>
      <c r="CW83" s="169"/>
      <c r="CX83" s="184">
        <v>0</v>
      </c>
      <c r="CY83" s="84">
        <f>LARGE((F83,AB83,AD83,H83,J83,X83,Z83,L83,CL83,N83,P83,R83,T83,V83,AJ83,AL83,AF83,AH83,AN83,AP83,AR83,AT83,AZ83,BB83,BD83,BF83,BH83,BJ83,BL83,AV83,AX83,BN83,BP83,BR83,BT83,BV83,BX83,BZ83,CB83,CD83,CF83,CH83,CJ83,CN83,CP83,CR83,CT83,CV83,CX83),1)+LARGE((F83,CL83,AB83,AD83,H83,J83,X83,Z83,L83,N83,P83,R83,T83,V83,AJ83,AL83,AF83,AH83,AN83,AP83,AR83,AT83,AZ83,BB83,BD83,BF83,BH83,BJ83,BL83,AV83,AX83,BN83,BP83,BR83,BT83,BV83,BX83,BZ83,CB83,CD83,CF83,CH83,CJ83,CN83,AD83,AB83,CP83,CR83,CT83,CV83,CX83),2)+LARGE((F83,CL83,AB83,AD83,H83,J83,X83,Z83,L83,N83,P83,R83,T83,V83,AJ83,AL83,AF83,AH83,AN83,AP83,AR83,AT83,AZ83,BB83,BD83,BF83,BH83,BJ83,BL83,AV83,AX83,BN83,BP83,BR83,BT83,BV83,BX83,BZ83,CB83,CD83,CF83,CH83,CJ83,CN83,CP83,CR83,CT83,CV83,CX83),3)+LARGE((F83,CL83,AD83,AB83,H83,J83,X83,Z83,L83,N83,P83,R83,T83,V83,AJ83,AL83,AF83,AH83,AN83,AP83,AR83,AT83,AZ83,BB83,BD83,BF83,BH83,BJ83,BL83,AV83,AX83,BN83,BP83,BR83,BT83,BV83,BX83,BZ83,CB83,CD83,CF83,CN83,CP83,CH83,CJ83,CR83,CT83,CV83,CX83),4)+LARGE((F83,CL83,AB83,AD83,H83,J83,X83,Z83,L83,N83,P83,R83,T83,V83,AJ83,AL83,AF83,AH83,AN83,AP83,AR83,AT83,AZ83,BB83,BD83,BF83,BH83,BJ83,BL83,AV83,AX83,BN83,BP83,BR83,BT83,BV83,BX83,BZ83,CB83,CD83,CH83,CJ83,CF83,CN83,CP83,CR83,CT83,CV83,CX83),5)</f>
        <v>0</v>
      </c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83"/>
      <c r="GU83" s="83"/>
      <c r="GV83" s="83"/>
      <c r="GW83" s="83"/>
      <c r="GX83" s="83"/>
      <c r="GY83" s="83"/>
      <c r="GZ83" s="83"/>
    </row>
    <row r="84" spans="1:208" s="72" customFormat="1" ht="15" customHeight="1" thickTop="1" thickBot="1" x14ac:dyDescent="0.3">
      <c r="A84" s="23"/>
      <c r="B84" s="88">
        <v>75</v>
      </c>
      <c r="C84" s="437" t="s">
        <v>156</v>
      </c>
      <c r="D84" s="438" t="s">
        <v>157</v>
      </c>
      <c r="E84" s="439">
        <v>2005</v>
      </c>
      <c r="F84" s="440"/>
      <c r="G84" s="100"/>
      <c r="H84" s="101"/>
      <c r="I84" s="110"/>
      <c r="J84" s="111"/>
      <c r="K84" s="104"/>
      <c r="L84" s="169"/>
      <c r="M84" s="133"/>
      <c r="N84" s="172"/>
      <c r="O84" s="104"/>
      <c r="P84" s="183"/>
      <c r="Q84" s="133"/>
      <c r="R84" s="185"/>
      <c r="S84" s="100"/>
      <c r="T84" s="101"/>
      <c r="U84" s="110"/>
      <c r="V84" s="111"/>
      <c r="W84" s="100"/>
      <c r="X84" s="101"/>
      <c r="Y84" s="110"/>
      <c r="Z84" s="111"/>
      <c r="AA84" s="106"/>
      <c r="AB84" s="107"/>
      <c r="AC84" s="117"/>
      <c r="AD84" s="118"/>
      <c r="AE84" s="106"/>
      <c r="AF84" s="107"/>
      <c r="AG84" s="117"/>
      <c r="AH84" s="118"/>
      <c r="AI84" s="106"/>
      <c r="AJ84" s="107"/>
      <c r="AK84" s="117"/>
      <c r="AL84" s="111"/>
      <c r="AM84" s="100"/>
      <c r="AN84" s="110"/>
      <c r="AO84" s="120"/>
      <c r="AP84" s="126"/>
      <c r="AQ84" s="106"/>
      <c r="AR84" s="117"/>
      <c r="AS84" s="117"/>
      <c r="AT84" s="125"/>
      <c r="AU84" s="105"/>
      <c r="AV84" s="101"/>
      <c r="AW84" s="120"/>
      <c r="AX84" s="111"/>
      <c r="AY84" s="105"/>
      <c r="AZ84" s="101"/>
      <c r="BA84" s="110"/>
      <c r="BB84" s="111"/>
      <c r="BC84" s="104"/>
      <c r="BD84" s="169"/>
      <c r="BE84" s="133"/>
      <c r="BF84" s="172"/>
      <c r="BG84" s="30"/>
      <c r="BH84" s="39"/>
      <c r="BI84" s="105"/>
      <c r="BJ84" s="101"/>
      <c r="BK84" s="120"/>
      <c r="BL84" s="111"/>
      <c r="BM84" s="105"/>
      <c r="BN84" s="101"/>
      <c r="BO84" s="112"/>
      <c r="BP84" s="109"/>
      <c r="BQ84" s="105"/>
      <c r="BR84" s="101"/>
      <c r="BS84" s="120"/>
      <c r="BT84" s="111"/>
      <c r="BU84" s="30"/>
      <c r="BV84" s="70"/>
      <c r="BW84" s="128"/>
      <c r="BX84" s="138"/>
      <c r="BY84" s="119"/>
      <c r="BZ84" s="108"/>
      <c r="CA84" s="30"/>
      <c r="CB84" s="39"/>
      <c r="CC84" s="104"/>
      <c r="CD84" s="102"/>
      <c r="CE84" s="119"/>
      <c r="CF84" s="108"/>
      <c r="CG84" s="116"/>
      <c r="CH84" s="130"/>
      <c r="CI84" s="135"/>
      <c r="CJ84" s="146"/>
      <c r="CK84" s="30"/>
      <c r="CL84" s="39"/>
      <c r="CM84" s="116"/>
      <c r="CN84" s="130"/>
      <c r="CO84" s="135"/>
      <c r="CP84" s="184">
        <v>0</v>
      </c>
      <c r="CQ84" s="192"/>
      <c r="CR84" s="184">
        <v>0</v>
      </c>
      <c r="CS84" s="169"/>
      <c r="CT84" s="184">
        <v>0</v>
      </c>
      <c r="CU84" s="192"/>
      <c r="CV84" s="184">
        <v>0</v>
      </c>
      <c r="CW84" s="169"/>
      <c r="CX84" s="184">
        <v>0</v>
      </c>
      <c r="CY84" s="84">
        <f>LARGE((F84,AB84,AD84,H84,J84,X84,Z84,L84,CL84,N84,P84,R84,T84,V84,AJ84,AL84,AF84,AH84,AN84,AP84,AR84,AT84,AZ84,BB84,BD84,BF84,BH84,BJ84,BL84,AV84,AX84,BN84,BP84,BR84,BT84,BV84,BX84,BZ84,CB84,CD84,CF84,CH84,CJ84,CN84,CP84,CR84,CT84,CV84,CX84),1)+LARGE((F84,CL84,AB84,AD84,H84,J84,X84,Z84,L84,N84,P84,R84,T84,V84,AJ84,AL84,AF84,AH84,AN84,AP84,AR84,AT84,AZ84,BB84,BD84,BF84,BH84,BJ84,BL84,AV84,AX84,BN84,BP84,BR84,BT84,BV84,BX84,BZ84,CB84,CD84,CF84,CH84,CJ84,CN84,AD84,AB84,CP84,CR84,CT84,CV84,CX84),2)+LARGE((F84,CL84,AB84,AD84,H84,J84,X84,Z84,L84,N84,P84,R84,T84,V84,AJ84,AL84,AF84,AH84,AN84,AP84,AR84,AT84,AZ84,BB84,BD84,BF84,BH84,BJ84,BL84,AV84,AX84,BN84,BP84,BR84,BT84,BV84,BX84,BZ84,CB84,CD84,CF84,CH84,CJ84,CN84,CP84,CR84,CT84,CV84,CX84),3)+LARGE((F84,CL84,AD84,AB84,H84,J84,X84,Z84,L84,N84,P84,R84,T84,V84,AJ84,AL84,AF84,AH84,AN84,AP84,AR84,AT84,AZ84,BB84,BD84,BF84,BH84,BJ84,BL84,AV84,AX84,BN84,BP84,BR84,BT84,BV84,BX84,BZ84,CB84,CD84,CF84,CN84,CP84,CH84,CJ84,CR84,CT84,CV84,CX84),4)+LARGE((F84,CL84,AB84,AD84,H84,J84,X84,Z84,L84,N84,P84,R84,T84,V84,AJ84,AL84,AF84,AH84,AN84,AP84,AR84,AT84,AZ84,BB84,BD84,BF84,BH84,BJ84,BL84,AV84,AX84,BN84,BP84,BR84,BT84,BV84,BX84,BZ84,CB84,CD84,CH84,CJ84,CF84,CN84,CP84,CR84,CT84,CV84,CX84),5)</f>
        <v>0</v>
      </c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83"/>
      <c r="GU84" s="83"/>
      <c r="GV84" s="83"/>
      <c r="GW84" s="83"/>
      <c r="GX84" s="83"/>
      <c r="GY84" s="83"/>
      <c r="GZ84" s="83"/>
    </row>
    <row r="85" spans="1:208" s="72" customFormat="1" ht="15" customHeight="1" thickTop="1" thickBot="1" x14ac:dyDescent="0.3">
      <c r="A85" s="23"/>
      <c r="B85" s="88">
        <v>76</v>
      </c>
      <c r="C85" s="433" t="s">
        <v>72</v>
      </c>
      <c r="D85" s="434" t="s">
        <v>74</v>
      </c>
      <c r="E85" s="435">
        <v>2004</v>
      </c>
      <c r="F85" s="436" t="s">
        <v>73</v>
      </c>
      <c r="G85" s="100"/>
      <c r="H85" s="101"/>
      <c r="I85" s="110"/>
      <c r="J85" s="108"/>
      <c r="K85" s="104"/>
      <c r="L85" s="169"/>
      <c r="M85" s="119"/>
      <c r="N85" s="172"/>
      <c r="O85" s="104"/>
      <c r="P85" s="183"/>
      <c r="Q85" s="119"/>
      <c r="R85" s="185"/>
      <c r="S85" s="100"/>
      <c r="T85" s="101"/>
      <c r="U85" s="110"/>
      <c r="V85" s="111"/>
      <c r="W85" s="100"/>
      <c r="X85" s="101"/>
      <c r="Y85" s="110"/>
      <c r="Z85" s="111"/>
      <c r="AA85" s="106"/>
      <c r="AB85" s="107"/>
      <c r="AC85" s="117"/>
      <c r="AD85" s="118"/>
      <c r="AE85" s="106"/>
      <c r="AF85" s="101"/>
      <c r="AG85" s="117"/>
      <c r="AH85" s="118"/>
      <c r="AI85" s="106"/>
      <c r="AJ85" s="101"/>
      <c r="AK85" s="117"/>
      <c r="AL85" s="111"/>
      <c r="AM85" s="100"/>
      <c r="AN85" s="119"/>
      <c r="AO85" s="120"/>
      <c r="AP85" s="126"/>
      <c r="AQ85" s="106"/>
      <c r="AR85" s="117"/>
      <c r="AS85" s="117"/>
      <c r="AT85" s="176"/>
      <c r="AU85" s="105"/>
      <c r="AV85" s="101"/>
      <c r="AW85" s="120"/>
      <c r="AX85" s="111"/>
      <c r="AY85" s="105"/>
      <c r="AZ85" s="101"/>
      <c r="BA85" s="110"/>
      <c r="BB85" s="111"/>
      <c r="BC85" s="104"/>
      <c r="BD85" s="169"/>
      <c r="BE85" s="119"/>
      <c r="BF85" s="172"/>
      <c r="BG85" s="30"/>
      <c r="BH85" s="39"/>
      <c r="BI85" s="105"/>
      <c r="BJ85" s="101"/>
      <c r="BK85" s="120"/>
      <c r="BL85" s="111"/>
      <c r="BM85" s="105"/>
      <c r="BN85" s="101"/>
      <c r="BO85" s="113"/>
      <c r="BP85" s="111"/>
      <c r="BQ85" s="105"/>
      <c r="BR85" s="101"/>
      <c r="BS85" s="120"/>
      <c r="BT85" s="111"/>
      <c r="BU85" s="30"/>
      <c r="BV85" s="70"/>
      <c r="BW85" s="104"/>
      <c r="BX85" s="138"/>
      <c r="BY85" s="132"/>
      <c r="BZ85" s="145"/>
      <c r="CA85" s="30"/>
      <c r="CB85" s="39"/>
      <c r="CC85" s="104"/>
      <c r="CD85" s="102"/>
      <c r="CE85" s="119"/>
      <c r="CF85" s="111"/>
      <c r="CG85" s="115"/>
      <c r="CH85" s="129"/>
      <c r="CI85" s="134"/>
      <c r="CJ85" s="123"/>
      <c r="CK85" s="30"/>
      <c r="CL85" s="39"/>
      <c r="CM85" s="115"/>
      <c r="CN85" s="129"/>
      <c r="CO85" s="134"/>
      <c r="CP85" s="184">
        <v>0</v>
      </c>
      <c r="CQ85" s="192"/>
      <c r="CR85" s="184">
        <v>0</v>
      </c>
      <c r="CS85" s="169"/>
      <c r="CT85" s="184">
        <v>0</v>
      </c>
      <c r="CU85" s="192"/>
      <c r="CV85" s="184">
        <v>0</v>
      </c>
      <c r="CW85" s="169"/>
      <c r="CX85" s="184">
        <v>0</v>
      </c>
      <c r="CY85" s="84">
        <f>LARGE((F85,AB85,AD85,H85,J85,X85,Z85,L85,CL85,N85,P85,R85,T85,V85,AJ85,AL85,AF85,AH85,AN85,AP85,AR85,AT85,AZ85,BB85,BD85,BF85,BH85,BJ85,BL85,AV85,AX85,BN85,BP85,BR85,BT85,BV85,BX85,BZ85,CB85,CD85,CF85,CH85,CJ85,CN85,CP85,CR85,CT85,CV85,CX85),1)+LARGE((F85,CL85,AB85,AD85,H85,J85,X85,Z85,L85,N85,P85,R85,T85,V85,AJ85,AL85,AF85,AH85,AN85,AP85,AR85,AT85,AZ85,BB85,BD85,BF85,BH85,BJ85,BL85,AV85,AX85,BN85,BP85,BR85,BT85,BV85,BX85,BZ85,CB85,CD85,CF85,CH85,CJ85,CN85,AD85,AB85,CP85,CR85,CT85,CV85,CX85),2)+LARGE((F85,CL85,AB85,AD85,H85,J85,X85,Z85,L85,N85,P85,R85,T85,V85,AJ85,AL85,AF85,AH85,AN85,AP85,AR85,AT85,AZ85,BB85,BD85,BF85,BH85,BJ85,BL85,AV85,AX85,BN85,BP85,BR85,BT85,BV85,BX85,BZ85,CB85,CD85,CF85,CH85,CJ85,CN85,CP85,CR85,CT85,CV85,CX85),3)+LARGE((F85,CL85,AD85,AB85,H85,J85,X85,Z85,L85,N85,P85,R85,T85,V85,AJ85,AL85,AF85,AH85,AN85,AP85,AR85,AT85,AZ85,BB85,BD85,BF85,BH85,BJ85,BL85,AV85,AX85,BN85,BP85,BR85,BT85,BV85,BX85,BZ85,CB85,CD85,CF85,CN85,CP85,CH85,CJ85,CR85,CT85,CV85,CX85),4)+LARGE((F85,CL85,AB85,AD85,H85,J85,X85,Z85,L85,N85,P85,R85,T85,V85,AJ85,AL85,AF85,AH85,AN85,AP85,AR85,AT85,AZ85,BB85,BD85,BF85,BH85,BJ85,BL85,AV85,AX85,BN85,BP85,BR85,BT85,BV85,BX85,BZ85,CB85,CD85,CH85,CJ85,CF85,CN85,CP85,CR85,CT85,CV85,CX85),5)</f>
        <v>0</v>
      </c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83"/>
      <c r="GU85" s="83"/>
      <c r="GV85" s="83"/>
      <c r="GW85" s="83"/>
      <c r="GX85" s="83"/>
      <c r="GY85" s="83"/>
      <c r="GZ85" s="83"/>
    </row>
    <row r="86" spans="1:208" s="16" customFormat="1" ht="15" customHeight="1" thickTop="1" x14ac:dyDescent="0.25">
      <c r="A86" s="23"/>
      <c r="B86" s="2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9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83"/>
      <c r="GO86" s="83"/>
      <c r="GP86" s="83"/>
      <c r="GQ86" s="83"/>
      <c r="GR86" s="83"/>
      <c r="GS86" s="83"/>
      <c r="GT86" s="83"/>
    </row>
    <row r="87" spans="1:208" x14ac:dyDescent="0.25">
      <c r="B87" s="24"/>
      <c r="C87" s="329"/>
      <c r="D87" s="330"/>
      <c r="E87" s="330"/>
      <c r="F87" s="330"/>
    </row>
    <row r="88" spans="1:208" x14ac:dyDescent="0.25">
      <c r="C88" s="330"/>
      <c r="D88" s="330"/>
      <c r="E88" s="330"/>
      <c r="F88" s="330"/>
    </row>
    <row r="157" spans="3:5" x14ac:dyDescent="0.25">
      <c r="C157" s="18">
        <v>1</v>
      </c>
      <c r="D157" s="4">
        <v>20</v>
      </c>
      <c r="E157" s="19"/>
    </row>
    <row r="158" spans="3:5" x14ac:dyDescent="0.25">
      <c r="C158" s="18">
        <v>2</v>
      </c>
      <c r="D158" s="4">
        <v>17</v>
      </c>
      <c r="E158" s="19"/>
    </row>
    <row r="159" spans="3:5" x14ac:dyDescent="0.25">
      <c r="C159" s="18">
        <v>3</v>
      </c>
      <c r="D159" s="4">
        <v>14</v>
      </c>
      <c r="E159" s="19"/>
    </row>
    <row r="160" spans="3:5" x14ac:dyDescent="0.25">
      <c r="C160" s="18">
        <v>3</v>
      </c>
      <c r="D160" s="4">
        <v>14</v>
      </c>
      <c r="E160" s="19"/>
    </row>
    <row r="161" spans="3:5" x14ac:dyDescent="0.25">
      <c r="C161" s="18">
        <v>5</v>
      </c>
      <c r="D161" s="4">
        <v>11</v>
      </c>
      <c r="E161" s="19"/>
    </row>
    <row r="162" spans="3:5" x14ac:dyDescent="0.25">
      <c r="C162" s="18">
        <v>6</v>
      </c>
      <c r="D162" s="4">
        <v>10</v>
      </c>
      <c r="E162" s="19"/>
    </row>
    <row r="163" spans="3:5" x14ac:dyDescent="0.25">
      <c r="C163" s="18">
        <v>7</v>
      </c>
      <c r="D163" s="4">
        <v>9</v>
      </c>
      <c r="E163" s="19"/>
    </row>
    <row r="164" spans="3:5" x14ac:dyDescent="0.25">
      <c r="C164" s="18">
        <v>8</v>
      </c>
      <c r="D164" s="4">
        <v>8</v>
      </c>
      <c r="E164" s="19"/>
    </row>
    <row r="165" spans="3:5" x14ac:dyDescent="0.25">
      <c r="C165" s="18">
        <v>9</v>
      </c>
      <c r="D165" s="4">
        <v>5</v>
      </c>
      <c r="E165" s="19"/>
    </row>
    <row r="166" spans="3:5" x14ac:dyDescent="0.25">
      <c r="C166" s="4">
        <f t="shared" ref="C166:C188" si="0">C165+1</f>
        <v>10</v>
      </c>
      <c r="D166" s="4">
        <f t="shared" ref="D166:D172" si="1">D165-0.2</f>
        <v>4.8</v>
      </c>
      <c r="E166" s="5"/>
    </row>
    <row r="167" spans="3:5" x14ac:dyDescent="0.25">
      <c r="C167" s="4">
        <f t="shared" si="0"/>
        <v>11</v>
      </c>
      <c r="D167" s="4">
        <f t="shared" si="1"/>
        <v>4.5999999999999996</v>
      </c>
      <c r="E167" s="5"/>
    </row>
    <row r="168" spans="3:5" x14ac:dyDescent="0.25">
      <c r="C168" s="4">
        <f t="shared" si="0"/>
        <v>12</v>
      </c>
      <c r="D168" s="4">
        <f t="shared" si="1"/>
        <v>4.3999999999999995</v>
      </c>
      <c r="E168" s="5"/>
    </row>
    <row r="169" spans="3:5" x14ac:dyDescent="0.25">
      <c r="C169" s="4">
        <f t="shared" si="0"/>
        <v>13</v>
      </c>
      <c r="D169" s="4">
        <f t="shared" si="1"/>
        <v>4.1999999999999993</v>
      </c>
      <c r="E169" s="5"/>
    </row>
    <row r="170" spans="3:5" x14ac:dyDescent="0.25">
      <c r="C170" s="4">
        <f t="shared" si="0"/>
        <v>14</v>
      </c>
      <c r="D170" s="4">
        <f t="shared" si="1"/>
        <v>3.9999999999999991</v>
      </c>
      <c r="E170" s="5"/>
    </row>
    <row r="171" spans="3:5" x14ac:dyDescent="0.25">
      <c r="C171" s="4">
        <f t="shared" si="0"/>
        <v>15</v>
      </c>
      <c r="D171" s="4">
        <f t="shared" si="1"/>
        <v>3.7999999999999989</v>
      </c>
      <c r="E171" s="5"/>
    </row>
    <row r="172" spans="3:5" x14ac:dyDescent="0.25">
      <c r="C172" s="4">
        <f t="shared" si="0"/>
        <v>16</v>
      </c>
      <c r="D172" s="4">
        <f t="shared" si="1"/>
        <v>3.5999999999999988</v>
      </c>
      <c r="E172" s="5"/>
    </row>
    <row r="173" spans="3:5" x14ac:dyDescent="0.25">
      <c r="C173" s="4">
        <f t="shared" si="0"/>
        <v>17</v>
      </c>
      <c r="D173" s="4">
        <v>2</v>
      </c>
      <c r="E173" s="5"/>
    </row>
    <row r="174" spans="3:5" x14ac:dyDescent="0.25">
      <c r="C174" s="4">
        <f t="shared" si="0"/>
        <v>18</v>
      </c>
      <c r="D174" s="86">
        <f t="shared" ref="D174:D188" si="2">D173-0.04</f>
        <v>1.96</v>
      </c>
      <c r="E174" s="5"/>
    </row>
    <row r="175" spans="3:5" x14ac:dyDescent="0.25">
      <c r="C175" s="4">
        <f t="shared" si="0"/>
        <v>19</v>
      </c>
      <c r="D175" s="86">
        <f t="shared" si="2"/>
        <v>1.92</v>
      </c>
      <c r="E175" s="5"/>
    </row>
    <row r="176" spans="3:5" x14ac:dyDescent="0.25">
      <c r="C176" s="4">
        <f t="shared" si="0"/>
        <v>20</v>
      </c>
      <c r="D176" s="86">
        <f t="shared" si="2"/>
        <v>1.88</v>
      </c>
      <c r="E176" s="5"/>
    </row>
    <row r="177" spans="3:5" x14ac:dyDescent="0.25">
      <c r="C177" s="4">
        <f t="shared" si="0"/>
        <v>21</v>
      </c>
      <c r="D177" s="86">
        <f t="shared" si="2"/>
        <v>1.8399999999999999</v>
      </c>
      <c r="E177" s="5"/>
    </row>
    <row r="178" spans="3:5" x14ac:dyDescent="0.25">
      <c r="C178" s="4">
        <f t="shared" si="0"/>
        <v>22</v>
      </c>
      <c r="D178" s="86">
        <f t="shared" si="2"/>
        <v>1.7999999999999998</v>
      </c>
      <c r="E178" s="5"/>
    </row>
    <row r="179" spans="3:5" x14ac:dyDescent="0.25">
      <c r="C179" s="4">
        <f t="shared" si="0"/>
        <v>23</v>
      </c>
      <c r="D179" s="86">
        <f t="shared" si="2"/>
        <v>1.7599999999999998</v>
      </c>
      <c r="E179" s="5"/>
    </row>
    <row r="180" spans="3:5" x14ac:dyDescent="0.25">
      <c r="C180" s="4">
        <f t="shared" si="0"/>
        <v>24</v>
      </c>
      <c r="D180" s="86">
        <f t="shared" si="2"/>
        <v>1.7199999999999998</v>
      </c>
      <c r="E180" s="5"/>
    </row>
    <row r="181" spans="3:5" x14ac:dyDescent="0.25">
      <c r="C181" s="4">
        <f t="shared" si="0"/>
        <v>25</v>
      </c>
      <c r="D181" s="86">
        <f t="shared" si="2"/>
        <v>1.6799999999999997</v>
      </c>
      <c r="E181" s="5"/>
    </row>
    <row r="182" spans="3:5" x14ac:dyDescent="0.25">
      <c r="C182" s="4">
        <f t="shared" si="0"/>
        <v>26</v>
      </c>
      <c r="D182" s="86">
        <f t="shared" si="2"/>
        <v>1.6399999999999997</v>
      </c>
      <c r="E182" s="5"/>
    </row>
    <row r="183" spans="3:5" x14ac:dyDescent="0.25">
      <c r="C183" s="4">
        <f t="shared" si="0"/>
        <v>27</v>
      </c>
      <c r="D183" s="86">
        <f t="shared" si="2"/>
        <v>1.5999999999999996</v>
      </c>
      <c r="E183" s="5"/>
    </row>
    <row r="184" spans="3:5" x14ac:dyDescent="0.25">
      <c r="C184" s="4">
        <f t="shared" si="0"/>
        <v>28</v>
      </c>
      <c r="D184" s="86">
        <f t="shared" si="2"/>
        <v>1.5599999999999996</v>
      </c>
      <c r="E184" s="5"/>
    </row>
    <row r="185" spans="3:5" x14ac:dyDescent="0.25">
      <c r="C185" s="4">
        <f t="shared" si="0"/>
        <v>29</v>
      </c>
      <c r="D185" s="86">
        <f t="shared" si="2"/>
        <v>1.5199999999999996</v>
      </c>
      <c r="E185" s="5"/>
    </row>
    <row r="186" spans="3:5" x14ac:dyDescent="0.25">
      <c r="C186" s="4">
        <f t="shared" si="0"/>
        <v>30</v>
      </c>
      <c r="D186" s="86">
        <f t="shared" si="2"/>
        <v>1.4799999999999995</v>
      </c>
      <c r="E186" s="5"/>
    </row>
    <row r="187" spans="3:5" x14ac:dyDescent="0.25">
      <c r="C187" s="4">
        <f t="shared" si="0"/>
        <v>31</v>
      </c>
      <c r="D187" s="86">
        <f t="shared" si="2"/>
        <v>1.4399999999999995</v>
      </c>
      <c r="E187" s="5"/>
    </row>
    <row r="188" spans="3:5" x14ac:dyDescent="0.25">
      <c r="C188" s="4">
        <f t="shared" si="0"/>
        <v>32</v>
      </c>
      <c r="D188" s="86">
        <f t="shared" si="2"/>
        <v>1.3999999999999995</v>
      </c>
      <c r="E188" s="5"/>
    </row>
    <row r="189" spans="3:5" x14ac:dyDescent="0.25">
      <c r="C189" s="4"/>
      <c r="D189" s="4"/>
      <c r="E189" s="5"/>
    </row>
  </sheetData>
  <sortState ref="C8:CY37">
    <sortCondition descending="1" ref="CY8:CY37"/>
    <sortCondition ref="C8:C37"/>
    <sortCondition ref="D8:D37"/>
  </sortState>
  <mergeCells count="177">
    <mergeCell ref="BO5:BP5"/>
    <mergeCell ref="AU4:AX4"/>
    <mergeCell ref="AW5:AX5"/>
    <mergeCell ref="BC3:BF3"/>
    <mergeCell ref="BC4:BF4"/>
    <mergeCell ref="BG4:BH4"/>
    <mergeCell ref="BG5:BH5"/>
    <mergeCell ref="BI5:BJ5"/>
    <mergeCell ref="AQ3:AT3"/>
    <mergeCell ref="BK5:BL5"/>
    <mergeCell ref="AU5:AV5"/>
    <mergeCell ref="AU3:AX3"/>
    <mergeCell ref="BI3:BL3"/>
    <mergeCell ref="BI4:BL4"/>
    <mergeCell ref="BC5:BD5"/>
    <mergeCell ref="AY4:BB4"/>
    <mergeCell ref="AY5:AZ5"/>
    <mergeCell ref="BE5:BF5"/>
    <mergeCell ref="AQ5:AR5"/>
    <mergeCell ref="AS5:AT5"/>
    <mergeCell ref="CD1:CD2"/>
    <mergeCell ref="CC1:CC2"/>
    <mergeCell ref="CB1:CB2"/>
    <mergeCell ref="CA1:CA2"/>
    <mergeCell ref="BV1:BV2"/>
    <mergeCell ref="CO5:CP5"/>
    <mergeCell ref="CE5:CF5"/>
    <mergeCell ref="CA4:CB4"/>
    <mergeCell ref="CM3:CP3"/>
    <mergeCell ref="CL1:CL2"/>
    <mergeCell ref="CK3:CL3"/>
    <mergeCell ref="CK4:CL4"/>
    <mergeCell ref="CK5:CL5"/>
    <mergeCell ref="CG3:CJ3"/>
    <mergeCell ref="CG4:CJ4"/>
    <mergeCell ref="CG5:CH5"/>
    <mergeCell ref="CI5:CJ5"/>
    <mergeCell ref="CK1:CK2"/>
    <mergeCell ref="BG1:BG2"/>
    <mergeCell ref="BH1:BH2"/>
    <mergeCell ref="BZ1:BZ2"/>
    <mergeCell ref="BQ3:BT3"/>
    <mergeCell ref="BQ4:BT4"/>
    <mergeCell ref="BQ5:BR5"/>
    <mergeCell ref="BS5:BT5"/>
    <mergeCell ref="CA3:CB3"/>
    <mergeCell ref="BY1:BY2"/>
    <mergeCell ref="BX1:BX2"/>
    <mergeCell ref="BO1:BO2"/>
    <mergeCell ref="BP1:BP2"/>
    <mergeCell ref="BQ1:BQ2"/>
    <mergeCell ref="BR1:BR2"/>
    <mergeCell ref="BN1:BN2"/>
    <mergeCell ref="BL1:BL2"/>
    <mergeCell ref="BS1:BS2"/>
    <mergeCell ref="BT1:BT2"/>
    <mergeCell ref="BU1:BU2"/>
    <mergeCell ref="BM1:BM2"/>
    <mergeCell ref="BM3:BP3"/>
    <mergeCell ref="BM4:BP4"/>
    <mergeCell ref="BM5:BN5"/>
    <mergeCell ref="BG3:BH3"/>
    <mergeCell ref="CY3:CY7"/>
    <mergeCell ref="BW4:BZ4"/>
    <mergeCell ref="BY5:BZ5"/>
    <mergeCell ref="CU3:CX3"/>
    <mergeCell ref="BU4:BV4"/>
    <mergeCell ref="CC4:CF4"/>
    <mergeCell ref="CM4:CP4"/>
    <mergeCell ref="CM5:CN5"/>
    <mergeCell ref="BW5:BX5"/>
    <mergeCell ref="BW3:BZ3"/>
    <mergeCell ref="BU3:BV3"/>
    <mergeCell ref="CC3:CF3"/>
    <mergeCell ref="CA5:CB5"/>
    <mergeCell ref="CU4:CX4"/>
    <mergeCell ref="BU5:BV5"/>
    <mergeCell ref="CC5:CD5"/>
    <mergeCell ref="CW5:CX5"/>
    <mergeCell ref="CU5:CV5"/>
    <mergeCell ref="CQ3:CT3"/>
    <mergeCell ref="CQ4:CT4"/>
    <mergeCell ref="CQ5:CR5"/>
    <mergeCell ref="CS5:CT5"/>
    <mergeCell ref="BF1:BF2"/>
    <mergeCell ref="AX1:AX2"/>
    <mergeCell ref="AW1:AW2"/>
    <mergeCell ref="AJ1:AJ2"/>
    <mergeCell ref="AP1:AP2"/>
    <mergeCell ref="AM1:AM2"/>
    <mergeCell ref="AY1:AY2"/>
    <mergeCell ref="AO1:AO2"/>
    <mergeCell ref="AN1:AN2"/>
    <mergeCell ref="AK1:AK2"/>
    <mergeCell ref="AV1:AV2"/>
    <mergeCell ref="AR1:AR2"/>
    <mergeCell ref="AT1:AT2"/>
    <mergeCell ref="AS1:AS2"/>
    <mergeCell ref="AQ1:AQ2"/>
    <mergeCell ref="AZ1:AZ2"/>
    <mergeCell ref="BA1:BA2"/>
    <mergeCell ref="AU1:AU2"/>
    <mergeCell ref="BD1:BD2"/>
    <mergeCell ref="AD1:AD2"/>
    <mergeCell ref="AC5:AD5"/>
    <mergeCell ref="AG5:AH5"/>
    <mergeCell ref="AI4:AL4"/>
    <mergeCell ref="AL1:AL2"/>
    <mergeCell ref="AA1:AA2"/>
    <mergeCell ref="AB1:AB2"/>
    <mergeCell ref="AC1:AC2"/>
    <mergeCell ref="BE1:BE2"/>
    <mergeCell ref="BB1:BB2"/>
    <mergeCell ref="BC1:BC2"/>
    <mergeCell ref="AE1:AE2"/>
    <mergeCell ref="AF1:AF2"/>
    <mergeCell ref="AG1:AG2"/>
    <mergeCell ref="AH1:AH2"/>
    <mergeCell ref="AI1:AI2"/>
    <mergeCell ref="AQ4:AT4"/>
    <mergeCell ref="AY3:BB3"/>
    <mergeCell ref="BA5:BB5"/>
    <mergeCell ref="AE5:AF5"/>
    <mergeCell ref="AE4:AH4"/>
    <mergeCell ref="AI3:AL3"/>
    <mergeCell ref="AM5:AN5"/>
    <mergeCell ref="A4:B4"/>
    <mergeCell ref="A5:B5"/>
    <mergeCell ref="Q5:R5"/>
    <mergeCell ref="U5:V5"/>
    <mergeCell ref="S4:V4"/>
    <mergeCell ref="S5:T5"/>
    <mergeCell ref="AA3:AD3"/>
    <mergeCell ref="AA4:AD4"/>
    <mergeCell ref="AA5:AB5"/>
    <mergeCell ref="AN3:AO3"/>
    <mergeCell ref="AI5:AJ5"/>
    <mergeCell ref="AO5:AP5"/>
    <mergeCell ref="AK5:AL5"/>
    <mergeCell ref="AM4:AP4"/>
    <mergeCell ref="AE3:AH3"/>
    <mergeCell ref="A1:A2"/>
    <mergeCell ref="D3:F3"/>
    <mergeCell ref="E1:E2"/>
    <mergeCell ref="Z1:Z2"/>
    <mergeCell ref="H1:H2"/>
    <mergeCell ref="I1:I2"/>
    <mergeCell ref="J1:J2"/>
    <mergeCell ref="G3:J3"/>
    <mergeCell ref="X1:X2"/>
    <mergeCell ref="Y1:Y2"/>
    <mergeCell ref="V1:V2"/>
    <mergeCell ref="S3:V3"/>
    <mergeCell ref="W1:W2"/>
    <mergeCell ref="K3:N3"/>
    <mergeCell ref="C87:F88"/>
    <mergeCell ref="D4:F6"/>
    <mergeCell ref="W5:X5"/>
    <mergeCell ref="Y5:Z5"/>
    <mergeCell ref="W4:Z4"/>
    <mergeCell ref="G5:H5"/>
    <mergeCell ref="I5:J5"/>
    <mergeCell ref="G4:J4"/>
    <mergeCell ref="C1:C6"/>
    <mergeCell ref="G1:G2"/>
    <mergeCell ref="D1:D2"/>
    <mergeCell ref="F1:F2"/>
    <mergeCell ref="W3:Z3"/>
    <mergeCell ref="O3:R3"/>
    <mergeCell ref="O4:R4"/>
    <mergeCell ref="O5:P5"/>
    <mergeCell ref="S1:S2"/>
    <mergeCell ref="T1:T2"/>
    <mergeCell ref="U1:U2"/>
    <mergeCell ref="K4:N4"/>
    <mergeCell ref="K5:L5"/>
    <mergeCell ref="M5:N5"/>
  </mergeCells>
  <phoneticPr fontId="0" type="noConversion"/>
  <printOptions horizontalCentered="1" headings="1"/>
  <pageMargins left="0.51181102362204722" right="0.51181102362204722" top="0.51181102362204722" bottom="0.51181102362204722" header="0.51181102362204722" footer="0.74803149606299213"/>
  <pageSetup scale="2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32" sqref="B32"/>
    </sheetView>
  </sheetViews>
  <sheetFormatPr defaultColWidth="8.8554687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FULL RESULTS</vt:lpstr>
      <vt:lpstr>Sheet1</vt:lpstr>
      <vt:lpstr>multiple</vt:lpstr>
      <vt:lpstr>places</vt:lpstr>
      <vt:lpstr>'FULL RESULTS'!Print_Area</vt:lpstr>
      <vt:lpstr>TEST</vt:lpstr>
      <vt:lpstr>UMM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2016-08-31T13:17:43Z</cp:lastPrinted>
  <dcterms:created xsi:type="dcterms:W3CDTF">2001-02-06T19:47:40Z</dcterms:created>
  <dcterms:modified xsi:type="dcterms:W3CDTF">2018-03-06T12:49:34Z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